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R:\SostegnoSviluppoRuraleIntStrutt\priv\PESCA COMUNITARIA\FEAMPA\Modulistica\bandi_GALPA_SSL\611111021_2_B_2_PPC\"/>
    </mc:Choice>
  </mc:AlternateContent>
  <xr:revisionPtr revIDLastSave="0" documentId="13_ncr:1_{4894AC52-A69C-476A-B792-6417CE4CFD65}" xr6:coauthVersionLast="47" xr6:coauthVersionMax="47" xr10:uidLastSave="{00000000-0000-0000-0000-000000000000}"/>
  <workbookProtection workbookAlgorithmName="SHA-512" workbookHashValue="zY3bRkzU7fiYvtErncDI1L97tERmPVMnBOgv+42KxUBiUQnas+YhDngH/0pCKBIGhGeEjJzC6y9QQwqevtOufg==" workbookSaltValue="UIX13UnXG3lIF+wZNbPPOA==" workbookSpinCount="100000" lockStructure="1"/>
  <bookViews>
    <workbookView xWindow="-120" yWindow="-120" windowWidth="29040" windowHeight="15720" tabRatio="500" activeTab="3" xr2:uid="{00000000-000D-0000-FFFF-FFFF00000000}"/>
  </bookViews>
  <sheets>
    <sheet name="Note" sheetId="1" r:id="rId1"/>
    <sheet name="Data_input" sheetId="2" r:id="rId2"/>
    <sheet name="Punteggio" sheetId="3" r:id="rId3"/>
    <sheet name="Riepilogo_operazioni" sheetId="4" r:id="rId4"/>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CalcA1ExcelA1"/>
    </ext>
  </extLst>
</workbook>
</file>

<file path=xl/calcChain.xml><?xml version="1.0" encoding="utf-8"?>
<calcChain xmlns="http://schemas.openxmlformats.org/spreadsheetml/2006/main">
  <c r="B13" i="4" l="1"/>
  <c r="B12" i="4"/>
  <c r="B9" i="4"/>
  <c r="C11" i="3"/>
  <c r="C10" i="3"/>
  <c r="B6" i="4"/>
  <c r="B11" i="4"/>
  <c r="B10" i="4"/>
  <c r="B8" i="4"/>
  <c r="B7" i="4"/>
  <c r="B5" i="4"/>
  <c r="B3" i="4"/>
  <c r="C4" i="3"/>
  <c r="D3" i="2"/>
  <c r="D8" i="2" s="1"/>
  <c r="B4" i="4"/>
  <c r="C7" i="3"/>
  <c r="C6" i="3"/>
  <c r="P12" i="2"/>
  <c r="P15" i="2"/>
  <c r="P13" i="2"/>
  <c r="P14" i="2"/>
  <c r="P16" i="2"/>
  <c r="P17" i="2"/>
  <c r="P18" i="2"/>
  <c r="P19" i="2"/>
  <c r="P20" i="2"/>
  <c r="P21" i="2"/>
  <c r="P22" i="2"/>
  <c r="P23" i="2"/>
  <c r="P24" i="2"/>
  <c r="P25" i="2"/>
  <c r="P26" i="2"/>
  <c r="P27" i="2"/>
  <c r="P28" i="2"/>
  <c r="P29" i="2"/>
  <c r="P30" i="2"/>
  <c r="P31" i="2"/>
  <c r="P32" i="2"/>
  <c r="P33" i="2"/>
  <c r="P34" i="2"/>
  <c r="P35" i="2"/>
  <c r="P36" i="2"/>
  <c r="P37" i="2"/>
  <c r="P38" i="2"/>
  <c r="P39" i="2"/>
  <c r="P40" i="2"/>
  <c r="P41" i="2"/>
  <c r="P42" i="2"/>
  <c r="P43" i="2"/>
  <c r="P44" i="2"/>
  <c r="P45" i="2"/>
  <c r="P46" i="2"/>
  <c r="P47" i="2"/>
  <c r="P48" i="2"/>
  <c r="P49" i="2"/>
  <c r="P50" i="2"/>
  <c r="P51" i="2"/>
  <c r="P52" i="2"/>
  <c r="P53" i="2"/>
  <c r="P54" i="2"/>
  <c r="P55" i="2"/>
  <c r="P56" i="2"/>
  <c r="P57" i="2"/>
  <c r="P58" i="2"/>
  <c r="P59" i="2"/>
  <c r="P60" i="2"/>
  <c r="P61" i="2"/>
  <c r="P62" i="2"/>
  <c r="P63" i="2"/>
  <c r="P64" i="2"/>
  <c r="P65" i="2"/>
  <c r="P66" i="2"/>
  <c r="P67" i="2"/>
  <c r="P68" i="2"/>
  <c r="P69" i="2"/>
  <c r="P70" i="2"/>
  <c r="P71" i="2"/>
  <c r="P72" i="2"/>
  <c r="P73" i="2"/>
  <c r="P74" i="2"/>
  <c r="P75" i="2"/>
  <c r="P76" i="2"/>
  <c r="P77" i="2"/>
  <c r="P78" i="2"/>
  <c r="P79" i="2"/>
  <c r="P80" i="2"/>
  <c r="P81" i="2"/>
  <c r="P82" i="2"/>
  <c r="P83" i="2"/>
  <c r="P84" i="2"/>
  <c r="P85" i="2"/>
  <c r="P86" i="2"/>
  <c r="P87" i="2"/>
  <c r="P88" i="2"/>
  <c r="P89" i="2"/>
  <c r="P90" i="2"/>
  <c r="P91" i="2"/>
  <c r="P92" i="2"/>
  <c r="P93" i="2"/>
  <c r="P94" i="2"/>
  <c r="P95" i="2"/>
  <c r="P96" i="2"/>
  <c r="P97" i="2"/>
  <c r="P98" i="2"/>
  <c r="P99" i="2"/>
  <c r="P100" i="2"/>
  <c r="P101" i="2"/>
  <c r="P102" i="2"/>
  <c r="P103" i="2"/>
  <c r="P104" i="2"/>
  <c r="P105" i="2"/>
  <c r="P106" i="2"/>
  <c r="P107" i="2"/>
  <c r="P108" i="2"/>
  <c r="P109" i="2"/>
  <c r="P110" i="2"/>
  <c r="P111" i="2"/>
  <c r="B14" i="4" l="1"/>
  <c r="C8" i="3"/>
  <c r="C9" i="3" l="1"/>
  <c r="C12" i="3" s="1"/>
  <c r="F4" i="3" s="1"/>
  <c r="F8" i="3" l="1"/>
  <c r="F6" i="3"/>
  <c r="F10" i="3"/>
  <c r="F7" i="3"/>
  <c r="F9" i="3"/>
  <c r="F13" i="3" l="1"/>
</calcChain>
</file>

<file path=xl/sharedStrings.xml><?xml version="1.0" encoding="utf-8"?>
<sst xmlns="http://schemas.openxmlformats.org/spreadsheetml/2006/main" count="94" uniqueCount="79">
  <si>
    <t>NOTE DI COMPILAZIONE</t>
  </si>
  <si>
    <t>►</t>
  </si>
  <si>
    <t>Prima di compilare la presente tabella inserire in DUA,  nel progetto di intervento, tutte le voci di spesa. Successivamente riportare l’importo totale dell’investimento risultante nel progetto in DUA,  nella scheda “Data_input” – casella “TOTALE PIANO FINANZIARIO” specificando la provenienza dei fondi.</t>
  </si>
  <si>
    <t>Qualora un documento di spesa (preventivo, fattura, ecc) contenga più oggetti di spesa riferibili ad obiettivi tematici diversi, occorre compilare una riga per ognuna di queste voci.</t>
  </si>
  <si>
    <r>
      <rPr>
        <sz val="10"/>
        <rFont val="Arial"/>
        <family val="2"/>
        <charset val="1"/>
      </rPr>
      <t xml:space="preserve">Nella colonna </t>
    </r>
    <r>
      <rPr>
        <i/>
        <sz val="10"/>
        <rFont val="Arial"/>
        <family val="2"/>
        <charset val="1"/>
      </rPr>
      <t>“Costo Complessivo (al netto d'IVA)”</t>
    </r>
    <r>
      <rPr>
        <sz val="10"/>
        <rFont val="Arial"/>
        <family val="2"/>
        <charset val="1"/>
      </rPr>
      <t xml:space="preserve"> inserire l’importo del singolo oggetto di spesa.</t>
    </r>
  </si>
  <si>
    <r>
      <rPr>
        <sz val="10"/>
        <rFont val="Arial"/>
        <family val="2"/>
        <charset val="1"/>
      </rPr>
      <t xml:space="preserve">Nella colonna </t>
    </r>
    <r>
      <rPr>
        <i/>
        <sz val="10"/>
        <rFont val="Arial"/>
        <family val="2"/>
        <charset val="1"/>
      </rPr>
      <t>“IVA non recuperabile”</t>
    </r>
    <r>
      <rPr>
        <sz val="10"/>
        <rFont val="Arial"/>
        <family val="2"/>
        <charset val="1"/>
      </rPr>
      <t xml:space="preserve"> inserire l’importo dell’IVA, qualora questa non sia recuperabile da parte del beneficiario e quindi rappresenti per lui un costo.</t>
    </r>
  </si>
  <si>
    <r>
      <rPr>
        <sz val="10"/>
        <rFont val="Arial"/>
        <family val="2"/>
        <charset val="1"/>
      </rPr>
      <t xml:space="preserve">Nella colonne </t>
    </r>
    <r>
      <rPr>
        <i/>
        <sz val="10"/>
        <rFont val="Arial"/>
        <family val="2"/>
        <charset val="1"/>
      </rPr>
      <t>“Importo spesa tematica XX  richiesta a contributo”</t>
    </r>
    <r>
      <rPr>
        <sz val="10"/>
        <rFont val="Arial"/>
        <family val="2"/>
        <charset val="1"/>
      </rPr>
      <t xml:space="preserve"> inserire le spese legate agli specifici interventi tematici identificati dal codice.</t>
    </r>
  </si>
  <si>
    <r>
      <rPr>
        <b/>
        <u/>
        <sz val="10"/>
        <rFont val="Arial"/>
        <family val="2"/>
        <charset val="1"/>
      </rPr>
      <t>ATTENZIONE!</t>
    </r>
    <r>
      <rPr>
        <sz val="10"/>
        <rFont val="Arial"/>
        <family val="2"/>
        <charset val="1"/>
      </rPr>
      <t xml:space="preserve">  Una specifica spesa non può essere attribuita a più investimenti tematici. Qualora una spesa interessi più investimenti tematici, conviene scegliere quella che da luogo al punteggio maggiore.</t>
    </r>
  </si>
  <si>
    <r>
      <rPr>
        <sz val="10"/>
        <rFont val="Arial"/>
        <family val="2"/>
        <charset val="1"/>
      </rPr>
      <t xml:space="preserve">Il foglio </t>
    </r>
    <r>
      <rPr>
        <i/>
        <sz val="10"/>
        <rFont val="Arial"/>
        <family val="2"/>
        <charset val="1"/>
      </rPr>
      <t>“Riepilogo_operazioni”</t>
    </r>
    <r>
      <rPr>
        <sz val="10"/>
        <rFont val="Arial"/>
        <family val="2"/>
        <charset val="1"/>
      </rPr>
      <t xml:space="preserve"> riporta i subtotali degli investimenti suddivisi per Codici Operazioni e per Spese Generali.</t>
    </r>
  </si>
  <si>
    <t>PIANO FINANZIARIO DEL PROGETTO</t>
  </si>
  <si>
    <t>EURO</t>
  </si>
  <si>
    <t>PARTECIPAZIONE DEL BENEFICIARIO</t>
  </si>
  <si>
    <t>caselle editabili</t>
  </si>
  <si>
    <t>fondi propri</t>
  </si>
  <si>
    <t>prestiti</t>
  </si>
  <si>
    <t>altro</t>
  </si>
  <si>
    <t>CONTRIBUTO FEAMPA</t>
  </si>
  <si>
    <t>TOTALE PIANO FINANZIARIO</t>
  </si>
  <si>
    <t>ELENCO DELLE SPESE con attribuzione al Codice Operazione di appartenenza e all'eventuale Investimento Tematico</t>
  </si>
  <si>
    <t>Natura (Fattura/preventivo/computo)</t>
  </si>
  <si>
    <t>Oggetto di Spesa</t>
  </si>
  <si>
    <t>Fornitore</t>
  </si>
  <si>
    <t>Numero</t>
  </si>
  <si>
    <t>Data</t>
  </si>
  <si>
    <t>Costo Complessivo (al netto d'IVA)</t>
  </si>
  <si>
    <t>Codice Operazione della spesa/Spese Generali</t>
  </si>
  <si>
    <t>Importo spesa BASE richiesta a contributo</t>
  </si>
  <si>
    <t>Importo spesa tematica Q2 richiesta a contributo</t>
  </si>
  <si>
    <t>N</t>
  </si>
  <si>
    <t>CRITERI DI SELEZIONE DELLE OPERAZIONI</t>
  </si>
  <si>
    <t>Costo investimento tematico</t>
  </si>
  <si>
    <t>Coefficiente C (0&lt;C&lt;1)</t>
  </si>
  <si>
    <t>Peso (Ps)</t>
  </si>
  <si>
    <t>Punteggio</t>
  </si>
  <si>
    <t>Q2</t>
  </si>
  <si>
    <t>Livello di innovazione tecnologica mediante la valutazione del costo degli investimenti a carattere innovativo sul costo totale dell’investimento (Q2)</t>
  </si>
  <si>
    <t>C=Costo investimento tematico/Costo totale</t>
  </si>
  <si>
    <t>CRITERI SPECIFICI DELLE OPERAZIONI ATTIVATE</t>
  </si>
  <si>
    <t>SO8</t>
  </si>
  <si>
    <t>INTERVENTI NON TEMATICI (BASE)</t>
  </si>
  <si>
    <t>COSTO TOTALE INVESTIMENTO (Investimento base+Investimenti Tematici)</t>
  </si>
  <si>
    <t>ATTENZIONE! Deve coincidere con Totale Progetto in DUA</t>
  </si>
  <si>
    <t>PUNTEGGIO COMPLESSIVO</t>
  </si>
  <si>
    <t>QUADRO RIEPILOGATIVO DELLE SPESE</t>
  </si>
  <si>
    <t>TOTALE COSTO OPERAZIONE</t>
  </si>
  <si>
    <t>TOTALE COSTI</t>
  </si>
  <si>
    <t>Spese Generali (max 12% del totale costi)</t>
  </si>
  <si>
    <t>TOTALE PROGETTO (totale costi+spese generali)</t>
  </si>
  <si>
    <r>
      <t>Nella colonna</t>
    </r>
    <r>
      <rPr>
        <i/>
        <sz val="10"/>
        <rFont val="Arial"/>
        <family val="2"/>
        <charset val="1"/>
      </rPr>
      <t xml:space="preserve"> “Importo spesa BASE richiesta a contributo”</t>
    </r>
    <r>
      <rPr>
        <sz val="10"/>
        <rFont val="Arial"/>
        <family val="2"/>
        <charset val="1"/>
      </rPr>
      <t xml:space="preserve"> inserire la voce di spesa </t>
    </r>
    <r>
      <rPr>
        <b/>
        <u/>
        <sz val="10"/>
        <rFont val="Arial"/>
        <family val="2"/>
        <charset val="1"/>
      </rPr>
      <t>non</t>
    </r>
    <r>
      <rPr>
        <sz val="10"/>
        <rFont val="Arial"/>
        <family val="2"/>
        <charset val="1"/>
      </rPr>
      <t xml:space="preserve"> legata ad interventi tematici</t>
    </r>
  </si>
  <si>
    <t>SO5</t>
  </si>
  <si>
    <t>COD.66</t>
  </si>
  <si>
    <t>IVA non recuperabile (es. SOGGETTO PUBBLICO)</t>
  </si>
  <si>
    <t>CHECK corretta compilazione</t>
  </si>
  <si>
    <r>
      <t xml:space="preserve">Nella colonna </t>
    </r>
    <r>
      <rPr>
        <i/>
        <sz val="10"/>
        <rFont val="Arial"/>
        <family val="2"/>
        <charset val="1"/>
      </rPr>
      <t>“Oggetto di Spesa</t>
    </r>
    <r>
      <rPr>
        <sz val="10"/>
        <rFont val="Arial"/>
        <family val="2"/>
        <charset val="1"/>
      </rPr>
      <t>”  specificare  il bene/servizio presente in fattura/preventivo o gli specifici interventi a misura presenti nel computo metrico. Questo serve per differenziare una spesa tematica o le spese relative ad operazioni differenti.</t>
    </r>
  </si>
  <si>
    <t>C=Costo investimento innovazione/Costo totale</t>
  </si>
  <si>
    <t>COD.10</t>
  </si>
  <si>
    <t>CRITERI QUALITATIVI DELLA PROPOSTA PROGETTUALE</t>
  </si>
  <si>
    <r>
      <t xml:space="preserve">Nella colonna </t>
    </r>
    <r>
      <rPr>
        <i/>
        <sz val="10"/>
        <rFont val="Arial"/>
        <family val="2"/>
        <charset val="1"/>
      </rPr>
      <t>“Codice Operazione della spesa/Spese Generali”</t>
    </r>
    <r>
      <rPr>
        <sz val="10"/>
        <rFont val="Arial"/>
        <family val="2"/>
        <charset val="1"/>
      </rPr>
      <t xml:space="preserve"> inserire il codice operazione oppure le spese generali afferenti tutte le operazioni.</t>
    </r>
  </si>
  <si>
    <t>Importo spesa tematica SO3 richiesta a contributo</t>
  </si>
  <si>
    <t>Importo spesa tematica SO5 richiesta a contributo</t>
  </si>
  <si>
    <t>Importo spesa tematica SO8 richiesta a contributo</t>
  </si>
  <si>
    <t>Importo spesa tematica SO9 richiesta a contributo</t>
  </si>
  <si>
    <t>SO3</t>
  </si>
  <si>
    <t>L’operazione prevede investimenti per migliorare la tracciabilità dei prodotti a partire da bordo(O3)</t>
  </si>
  <si>
    <t>SO9</t>
  </si>
  <si>
    <t>COD.07</t>
  </si>
  <si>
    <t>Costi investimenti per la conservazione delle risorse marine, per la transizione green attraverso la realizzazione/adeguamento di modelli produttivi green (gestione sostenibile delle risorse acquati-che anche attraverso la decarbonizzazione, auto-sufficienza energetica delle produzioni, sequestro CO2, riduzione gas serra) (O5)</t>
  </si>
  <si>
    <t>COD.18</t>
  </si>
  <si>
    <t>COD.19</t>
  </si>
  <si>
    <t>COD.47</t>
  </si>
  <si>
    <t>COD.48</t>
  </si>
  <si>
    <t>COD.56</t>
  </si>
  <si>
    <r>
      <t xml:space="preserve">Il foglio </t>
    </r>
    <r>
      <rPr>
        <i/>
        <sz val="10"/>
        <rFont val="Arial"/>
        <family val="2"/>
        <charset val="1"/>
      </rPr>
      <t>“Punteggio”</t>
    </r>
    <r>
      <rPr>
        <sz val="10"/>
        <rFont val="Arial"/>
        <family val="2"/>
        <charset val="1"/>
      </rPr>
      <t xml:space="preserve"> determina , sulla base degli investimenti tematici</t>
    </r>
    <r>
      <rPr>
        <sz val="10"/>
        <color rgb="FF000000"/>
        <rFont val="Arial"/>
        <family val="2"/>
        <charset val="1"/>
      </rPr>
      <t xml:space="preserve"> Q2_SO3_SO5_SO8_SO9_SO13 e degli investimenti BASE, i punteggi tematici da riportare nella apposita sezione in </t>
    </r>
    <r>
      <rPr>
        <b/>
        <sz val="10"/>
        <color rgb="FF000000"/>
        <rFont val="Arial"/>
        <family val="2"/>
        <charset val="1"/>
      </rPr>
      <t>“Criteri di selezione”</t>
    </r>
    <r>
      <rPr>
        <sz val="10"/>
        <color rgb="FF000000"/>
        <rFont val="Arial"/>
        <family val="2"/>
        <charset val="1"/>
      </rPr>
      <t xml:space="preserve"> del modulo informatico ARTEA. Detti punteggi, riferiti ai singoli criteri, sono immodificabili se non in diminuzione a seguito di istruttoria.</t>
    </r>
  </si>
  <si>
    <t>Importo spesa tematica SO13 richiesta a contributo</t>
  </si>
  <si>
    <t>L’iniziativa prevede investimenti finalizzati a migliorare la qualità degli alimenti e sicurezza igienica delle produzioni (O8)</t>
  </si>
  <si>
    <t>L’iniziativa prevede investimenti per lo sviluppo o introduzione di sistemi di imballaggio e/o trasporto innovativi tracciati a ridotto impatto ambientale per i prodotti della pesca (O9)</t>
  </si>
  <si>
    <t>SO13</t>
  </si>
  <si>
    <t>L'iniziativa prevede investimenti per fornire valore aggiunto alle produzioni della piccola pesca costiera (O13)</t>
  </si>
  <si>
    <t>COD.53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</si>
</sst>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10]\ #,##0.00;[Red]\-[$€-410]\ #,##0.00"/>
    <numFmt numFmtId="165" formatCode="_-* #,##0.00_-;\-* #,##0.00_-;_-* \-??_-;_-@_-"/>
    <numFmt numFmtId="166" formatCode="#,##0.00&quot; €&quot;;\-#,##0.00&quot; €&quot;"/>
    <numFmt numFmtId="167" formatCode="#,##0.00\ &quot;€&quot;"/>
  </numFmts>
  <fonts count="20" x14ac:knownFonts="1">
    <font>
      <sz val="10"/>
      <name val="Arial"/>
      <family val="2"/>
      <charset val="1"/>
    </font>
    <font>
      <b/>
      <sz val="22"/>
      <name val="Arial"/>
      <family val="2"/>
      <charset val="1"/>
    </font>
    <font>
      <sz val="10"/>
      <name val="Arial"/>
      <family val="2"/>
    </font>
    <font>
      <i/>
      <sz val="10"/>
      <name val="Arial"/>
      <family val="2"/>
      <charset val="1"/>
    </font>
    <font>
      <b/>
      <u/>
      <sz val="10"/>
      <name val="Arial"/>
      <family val="2"/>
      <charset val="1"/>
    </font>
    <font>
      <sz val="10"/>
      <color rgb="FF000000"/>
      <name val="Arial"/>
      <family val="2"/>
      <charset val="1"/>
    </font>
    <font>
      <b/>
      <sz val="10"/>
      <color rgb="FF000000"/>
      <name val="Arial"/>
      <family val="2"/>
      <charset val="1"/>
    </font>
    <font>
      <b/>
      <sz val="10"/>
      <name val="Arial"/>
      <family val="2"/>
      <charset val="1"/>
    </font>
    <font>
      <b/>
      <sz val="10"/>
      <color rgb="FF000000"/>
      <name val="Times New Roman"/>
      <family val="1"/>
      <charset val="1"/>
    </font>
    <font>
      <b/>
      <i/>
      <sz val="10"/>
      <color rgb="FF000000"/>
      <name val="Times New Roman"/>
      <family val="1"/>
      <charset val="1"/>
    </font>
    <font>
      <sz val="10"/>
      <color rgb="FF000000"/>
      <name val="Times New Roman"/>
      <family val="1"/>
      <charset val="1"/>
    </font>
    <font>
      <sz val="10"/>
      <name val="Times New Roman"/>
      <family val="1"/>
      <charset val="1"/>
    </font>
    <font>
      <sz val="14"/>
      <color theme="1"/>
      <name val="Calibri"/>
      <family val="2"/>
      <charset val="1"/>
    </font>
    <font>
      <sz val="14"/>
      <name val="Arial"/>
      <family val="2"/>
      <charset val="1"/>
    </font>
    <font>
      <b/>
      <sz val="14"/>
      <name val="Arial"/>
      <family val="2"/>
      <charset val="1"/>
    </font>
    <font>
      <sz val="10"/>
      <name val="Arial"/>
      <family val="2"/>
      <charset val="1"/>
    </font>
    <font>
      <sz val="8"/>
      <name val="Arial"/>
      <family val="2"/>
      <charset val="1"/>
    </font>
    <font>
      <b/>
      <sz val="10"/>
      <color rgb="FFFF0000"/>
      <name val="Arial"/>
      <family val="2"/>
      <charset val="1"/>
    </font>
    <font>
      <b/>
      <sz val="10"/>
      <color rgb="FF000000"/>
      <name val="Arial"/>
      <family val="2"/>
      <scheme val="major"/>
    </font>
    <font>
      <b/>
      <sz val="10"/>
      <name val="Arial"/>
      <family val="2"/>
      <scheme val="major"/>
    </font>
  </fonts>
  <fills count="14">
    <fill>
      <patternFill patternType="none"/>
    </fill>
    <fill>
      <patternFill patternType="gray125"/>
    </fill>
    <fill>
      <patternFill patternType="solid">
        <fgColor theme="0" tint="-0.34998626667073579"/>
        <bgColor rgb="FFBFBFBF"/>
      </patternFill>
    </fill>
    <fill>
      <patternFill patternType="solid">
        <fgColor theme="5" tint="0.79989013336588644"/>
        <bgColor rgb="FFDEEAF6"/>
      </patternFill>
    </fill>
    <fill>
      <patternFill patternType="solid">
        <fgColor rgb="FFAFD095"/>
        <bgColor rgb="FFC6E0B4"/>
      </patternFill>
    </fill>
    <fill>
      <patternFill patternType="solid">
        <fgColor rgb="FFBFBFBF"/>
        <bgColor rgb="FFAFD095"/>
      </patternFill>
    </fill>
    <fill>
      <patternFill patternType="solid">
        <fgColor rgb="FFDEEAF6"/>
        <bgColor rgb="FFBBE6FE"/>
      </patternFill>
    </fill>
    <fill>
      <patternFill patternType="solid">
        <fgColor rgb="FFFFFFFF"/>
        <bgColor rgb="FFFFFFCC"/>
      </patternFill>
    </fill>
    <fill>
      <patternFill patternType="solid">
        <fgColor rgb="FFC6E0B4"/>
        <bgColor rgb="FFAFD095"/>
      </patternFill>
    </fill>
    <fill>
      <patternFill patternType="solid">
        <fgColor rgb="FFFFFF00"/>
        <bgColor rgb="FFFFFF00"/>
      </patternFill>
    </fill>
    <fill>
      <patternFill patternType="solid">
        <fgColor rgb="FFFFC000"/>
        <bgColor rgb="FFFF9900"/>
      </patternFill>
    </fill>
    <fill>
      <patternFill patternType="solid">
        <fgColor rgb="FFFFB66C"/>
        <bgColor rgb="FFFFC000"/>
      </patternFill>
    </fill>
    <fill>
      <patternFill patternType="solid">
        <fgColor theme="0"/>
        <bgColor rgb="FFC6E0B4"/>
      </patternFill>
    </fill>
    <fill>
      <patternFill patternType="solid">
        <fgColor theme="0"/>
        <bgColor rgb="FFAFD095"/>
      </patternFill>
    </fill>
  </fills>
  <borders count="10">
    <border>
      <left/>
      <right/>
      <top/>
      <bottom/>
      <diagonal/>
    </border>
    <border>
      <left style="thin">
        <color auto="1"/>
      </left>
      <right style="thin">
        <color auto="1"/>
      </right>
      <top style="thin">
        <color auto="1"/>
      </top>
      <bottom style="thin">
        <color auto="1"/>
      </bottom>
      <diagonal/>
    </border>
    <border>
      <left style="hair">
        <color rgb="FF000001"/>
      </left>
      <right style="hair">
        <color rgb="FF000001"/>
      </right>
      <top style="hair">
        <color rgb="FF000001"/>
      </top>
      <bottom style="hair">
        <color rgb="FF000001"/>
      </bottom>
      <diagonal/>
    </border>
    <border>
      <left style="hair">
        <color rgb="FF000001"/>
      </left>
      <right style="hair">
        <color rgb="FF000001"/>
      </right>
      <top/>
      <bottom style="hair">
        <color rgb="FF000001"/>
      </bottom>
      <diagonal/>
    </border>
    <border>
      <left/>
      <right style="medium">
        <color auto="1"/>
      </right>
      <top style="medium">
        <color auto="1"/>
      </top>
      <bottom style="thin">
        <color auto="1"/>
      </bottom>
      <diagonal/>
    </border>
    <border>
      <left/>
      <right style="hair">
        <color rgb="FF000001"/>
      </right>
      <top/>
      <bottom style="hair">
        <color rgb="FF000001"/>
      </bottom>
      <diagonal/>
    </border>
    <border>
      <left/>
      <right style="medium">
        <color auto="1"/>
      </right>
      <top style="medium">
        <color auto="1"/>
      </top>
      <bottom style="medium">
        <color auto="1"/>
      </bottom>
      <diagonal/>
    </border>
    <border>
      <left/>
      <right/>
      <top/>
      <bottom style="thin">
        <color auto="1"/>
      </bottom>
      <diagonal/>
    </border>
    <border>
      <left/>
      <right style="medium">
        <color auto="1"/>
      </right>
      <top style="medium">
        <color auto="1"/>
      </top>
      <bottom/>
      <diagonal/>
    </border>
    <border>
      <left style="thin">
        <color auto="1"/>
      </left>
      <right style="thin">
        <color auto="1"/>
      </right>
      <top/>
      <bottom/>
      <diagonal/>
    </border>
  </borders>
  <cellStyleXfs count="2">
    <xf numFmtId="0" fontId="0" fillId="0" borderId="0"/>
    <xf numFmtId="165" fontId="15" fillId="0" borderId="0" applyBorder="0" applyProtection="0"/>
  </cellStyleXfs>
  <cellXfs count="51">
    <xf numFmtId="0" fontId="0" fillId="0" borderId="0" xfId="0"/>
    <xf numFmtId="0" fontId="2" fillId="0" borderId="0" xfId="0" applyFont="1" applyAlignment="1">
      <alignment vertical="center"/>
    </xf>
    <xf numFmtId="0" fontId="0" fillId="0" borderId="0" xfId="0" applyAlignment="1">
      <alignment wrapText="1"/>
    </xf>
    <xf numFmtId="0" fontId="0" fillId="0" borderId="0" xfId="0" applyAlignment="1">
      <alignment horizontal="left"/>
    </xf>
    <xf numFmtId="0" fontId="4" fillId="0" borderId="0" xfId="0" applyFont="1"/>
    <xf numFmtId="0" fontId="7" fillId="3" borderId="1" xfId="0" applyFont="1" applyFill="1" applyBorder="1" applyAlignment="1">
      <alignment horizontal="center" wrapText="1"/>
    </xf>
    <xf numFmtId="0" fontId="7" fillId="0" borderId="1" xfId="0" applyFont="1" applyBorder="1" applyAlignment="1">
      <alignment wrapText="1"/>
    </xf>
    <xf numFmtId="0" fontId="0" fillId="4" borderId="0" xfId="0" applyFill="1"/>
    <xf numFmtId="164" fontId="7" fillId="4" borderId="1" xfId="0" applyNumberFormat="1" applyFont="1" applyFill="1" applyBorder="1" applyProtection="1">
      <protection locked="0"/>
    </xf>
    <xf numFmtId="0" fontId="7" fillId="0" borderId="0" xfId="0" applyFont="1" applyAlignment="1">
      <alignment wrapText="1"/>
    </xf>
    <xf numFmtId="0" fontId="7" fillId="0" borderId="0" xfId="0" applyFont="1"/>
    <xf numFmtId="0" fontId="7" fillId="5" borderId="1" xfId="0" applyFont="1" applyFill="1" applyBorder="1" applyAlignment="1">
      <alignment horizontal="center" wrapText="1"/>
    </xf>
    <xf numFmtId="49" fontId="0" fillId="4" borderId="1" xfId="0" applyNumberFormat="1" applyFill="1" applyBorder="1" applyProtection="1">
      <protection locked="0"/>
    </xf>
    <xf numFmtId="14" fontId="0" fillId="4" borderId="1" xfId="0" applyNumberFormat="1" applyFill="1" applyBorder="1" applyProtection="1">
      <protection locked="0"/>
    </xf>
    <xf numFmtId="164" fontId="0" fillId="4" borderId="1" xfId="0" applyNumberFormat="1" applyFill="1" applyBorder="1" applyProtection="1">
      <protection locked="0"/>
    </xf>
    <xf numFmtId="0" fontId="8" fillId="5" borderId="2" xfId="0" applyFont="1" applyFill="1" applyBorder="1" applyAlignment="1">
      <alignment horizontal="center"/>
    </xf>
    <xf numFmtId="0" fontId="8" fillId="5" borderId="2" xfId="0" applyFont="1" applyFill="1" applyBorder="1" applyAlignment="1">
      <alignment horizontal="center" wrapText="1"/>
    </xf>
    <xf numFmtId="0" fontId="8" fillId="5" borderId="0" xfId="0" applyFont="1" applyFill="1" applyAlignment="1">
      <alignment horizontal="center" wrapText="1"/>
    </xf>
    <xf numFmtId="0" fontId="7" fillId="5" borderId="0" xfId="0" applyFont="1" applyFill="1"/>
    <xf numFmtId="0" fontId="9" fillId="6" borderId="0" xfId="0" applyFont="1" applyFill="1"/>
    <xf numFmtId="0" fontId="10" fillId="0" borderId="3" xfId="0" applyFont="1" applyBorder="1" applyAlignment="1">
      <alignment horizontal="center"/>
    </xf>
    <xf numFmtId="0" fontId="11" fillId="7" borderId="3" xfId="0" applyFont="1" applyFill="1" applyBorder="1" applyAlignment="1">
      <alignment horizontal="justify"/>
    </xf>
    <xf numFmtId="0" fontId="11" fillId="7" borderId="5" xfId="0" applyFont="1" applyFill="1" applyBorder="1" applyAlignment="1">
      <alignment horizontal="center" wrapText="1"/>
    </xf>
    <xf numFmtId="165" fontId="12" fillId="0" borderId="0" xfId="1" applyFont="1" applyBorder="1" applyAlignment="1" applyProtection="1">
      <alignment horizontal="center" vertical="center"/>
    </xf>
    <xf numFmtId="0" fontId="11" fillId="7" borderId="2" xfId="0" applyFont="1" applyFill="1" applyBorder="1" applyAlignment="1">
      <alignment horizontal="justify"/>
    </xf>
    <xf numFmtId="0" fontId="9" fillId="0" borderId="0" xfId="0" applyFont="1"/>
    <xf numFmtId="0" fontId="11" fillId="0" borderId="2" xfId="0" applyFont="1" applyBorder="1" applyAlignment="1">
      <alignment horizontal="center"/>
    </xf>
    <xf numFmtId="0" fontId="11" fillId="9" borderId="2" xfId="0" applyFont="1" applyFill="1" applyBorder="1" applyAlignment="1">
      <alignment horizontal="center"/>
    </xf>
    <xf numFmtId="0" fontId="11" fillId="9" borderId="2" xfId="0" applyFont="1" applyFill="1" applyBorder="1" applyAlignment="1">
      <alignment horizontal="justify"/>
    </xf>
    <xf numFmtId="0" fontId="8" fillId="11" borderId="2" xfId="0" applyFont="1" applyFill="1" applyBorder="1" applyAlignment="1">
      <alignment horizontal="center" wrapText="1"/>
    </xf>
    <xf numFmtId="0" fontId="7" fillId="3" borderId="1" xfId="0" applyFont="1" applyFill="1" applyBorder="1"/>
    <xf numFmtId="0" fontId="7" fillId="0" borderId="1" xfId="0" applyFont="1" applyBorder="1"/>
    <xf numFmtId="166" fontId="12" fillId="8" borderId="6" xfId="1" applyNumberFormat="1" applyFont="1" applyFill="1" applyBorder="1" applyAlignment="1" applyProtection="1">
      <alignment horizontal="right" vertical="center"/>
    </xf>
    <xf numFmtId="166" fontId="12" fillId="10" borderId="6" xfId="1" applyNumberFormat="1" applyFont="1" applyFill="1" applyBorder="1" applyAlignment="1" applyProtection="1">
      <alignment horizontal="right" vertical="center"/>
    </xf>
    <xf numFmtId="2" fontId="14" fillId="11" borderId="1" xfId="0" applyNumberFormat="1" applyFont="1" applyFill="1" applyBorder="1"/>
    <xf numFmtId="164" fontId="0" fillId="4" borderId="0" xfId="0" applyNumberFormat="1" applyFill="1" applyProtection="1">
      <protection locked="0"/>
    </xf>
    <xf numFmtId="164" fontId="7" fillId="12" borderId="1" xfId="0" applyNumberFormat="1" applyFont="1" applyFill="1" applyBorder="1"/>
    <xf numFmtId="164" fontId="7" fillId="0" borderId="1" xfId="0" applyNumberFormat="1" applyFont="1" applyBorder="1"/>
    <xf numFmtId="0" fontId="17" fillId="5" borderId="9" xfId="0" applyFont="1" applyFill="1" applyBorder="1" applyAlignment="1">
      <alignment horizontal="center" wrapText="1"/>
    </xf>
    <xf numFmtId="0" fontId="18" fillId="5" borderId="1" xfId="0" applyFont="1" applyFill="1" applyBorder="1" applyAlignment="1">
      <alignment horizontal="center" wrapText="1"/>
    </xf>
    <xf numFmtId="0" fontId="19" fillId="5" borderId="1" xfId="0" applyFont="1" applyFill="1" applyBorder="1" applyAlignment="1">
      <alignment horizontal="center" wrapText="1"/>
    </xf>
    <xf numFmtId="167" fontId="7" fillId="0" borderId="1" xfId="0" applyNumberFormat="1" applyFont="1" applyBorder="1" applyAlignment="1">
      <alignment horizontal="center"/>
    </xf>
    <xf numFmtId="4" fontId="13" fillId="0" borderId="0" xfId="0" applyNumberFormat="1" applyFont="1"/>
    <xf numFmtId="166" fontId="12" fillId="13" borderId="4" xfId="1" applyNumberFormat="1" applyFont="1" applyFill="1" applyBorder="1" applyAlignment="1" applyProtection="1">
      <alignment horizontal="right" vertical="center"/>
    </xf>
    <xf numFmtId="166" fontId="12" fillId="13" borderId="6" xfId="1" applyNumberFormat="1" applyFont="1" applyFill="1" applyBorder="1" applyAlignment="1" applyProtection="1">
      <alignment horizontal="right" vertical="center"/>
    </xf>
    <xf numFmtId="166" fontId="12" fillId="13" borderId="8" xfId="1" applyNumberFormat="1" applyFont="1" applyFill="1" applyBorder="1" applyAlignment="1" applyProtection="1">
      <alignment horizontal="right" vertical="center"/>
    </xf>
    <xf numFmtId="0" fontId="9" fillId="6" borderId="3" xfId="0" applyFont="1" applyFill="1" applyBorder="1"/>
    <xf numFmtId="0" fontId="9" fillId="6" borderId="2" xfId="0" applyFont="1" applyFill="1" applyBorder="1"/>
    <xf numFmtId="0" fontId="1" fillId="0" borderId="0" xfId="0" applyFont="1" applyAlignment="1">
      <alignment horizontal="center"/>
    </xf>
    <xf numFmtId="0" fontId="7" fillId="2" borderId="1" xfId="0" applyFont="1" applyFill="1" applyBorder="1" applyAlignment="1">
      <alignment horizontal="center" wrapText="1"/>
    </xf>
    <xf numFmtId="0" fontId="7" fillId="5" borderId="7" xfId="0" applyFont="1" applyFill="1" applyBorder="1" applyAlignment="1">
      <alignment horizontal="center"/>
    </xf>
  </cellXfs>
  <cellStyles count="2">
    <cellStyle name="Migliaia" xfId="1" builtinId="3"/>
    <cellStyle name="Normale" xfId="0" builtinId="0"/>
  </cellStyles>
  <dxfs count="5">
    <dxf>
      <font>
        <color rgb="FFC00000"/>
      </font>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DEEAF6"/>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BBE6FE"/>
      <rgbColor rgb="FFC6E0B4"/>
      <rgbColor rgb="FFFFFF99"/>
      <rgbColor rgb="FFAFD095"/>
      <rgbColor rgb="FFFF99CC"/>
      <rgbColor rgb="FFCC99FF"/>
      <rgbColor rgb="FFFFB66C"/>
      <rgbColor rgb="FF3366FF"/>
      <rgbColor rgb="FF33CCCC"/>
      <rgbColor rgb="FF99CC00"/>
      <rgbColor rgb="FFFFC000"/>
      <rgbColor rgb="FFFF9900"/>
      <rgbColor rgb="FFFF6600"/>
      <rgbColor rgb="FF666699"/>
      <rgbColor rgb="FFA6A6A6"/>
      <rgbColor rgb="FF003366"/>
      <rgbColor rgb="FF339966"/>
      <rgbColor rgb="FF000001"/>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16430245-8FDE-4A1F-88B0-448D4023532C}">
  <we:reference id="wa200005502" version="1.0.0.11" store="en-US" storeType="omex"/>
  <we:alternateReferences>
    <we:reference id="wa200005502" version="1.0.0.11" store="en-US" storeType="omex"/>
  </we:alternateReferences>
  <we:properties>
    <we:property name="docId" value="&quot;LlOPiyaCNk8aaRmf8ul8d&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3"/>
  <sheetViews>
    <sheetView topLeftCell="B1" zoomScale="110" zoomScaleNormal="110" workbookViewId="0">
      <selection activeCell="B11" sqref="B11"/>
    </sheetView>
  </sheetViews>
  <sheetFormatPr defaultColWidth="7.7109375" defaultRowHeight="12.75" x14ac:dyDescent="0.2"/>
  <cols>
    <col min="1" max="1" width="3.42578125" customWidth="1"/>
    <col min="2" max="2" width="209.140625" customWidth="1"/>
  </cols>
  <sheetData>
    <row r="1" spans="1:2" ht="27.75" x14ac:dyDescent="0.4">
      <c r="A1" s="48" t="s">
        <v>0</v>
      </c>
      <c r="B1" s="48"/>
    </row>
    <row r="3" spans="1:2" ht="25.5" x14ac:dyDescent="0.2">
      <c r="A3" s="1" t="s">
        <v>1</v>
      </c>
      <c r="B3" s="2" t="s">
        <v>2</v>
      </c>
    </row>
    <row r="4" spans="1:2" x14ac:dyDescent="0.2">
      <c r="A4" s="1"/>
    </row>
    <row r="5" spans="1:2" x14ac:dyDescent="0.2">
      <c r="A5" s="1" t="s">
        <v>1</v>
      </c>
      <c r="B5" t="s">
        <v>3</v>
      </c>
    </row>
    <row r="6" spans="1:2" x14ac:dyDescent="0.2">
      <c r="A6" s="1"/>
    </row>
    <row r="7" spans="1:2" x14ac:dyDescent="0.2">
      <c r="A7" s="1" t="s">
        <v>1</v>
      </c>
      <c r="B7" t="s">
        <v>53</v>
      </c>
    </row>
    <row r="8" spans="1:2" x14ac:dyDescent="0.2">
      <c r="A8" s="1"/>
    </row>
    <row r="9" spans="1:2" x14ac:dyDescent="0.2">
      <c r="A9" s="1" t="s">
        <v>1</v>
      </c>
      <c r="B9" t="s">
        <v>4</v>
      </c>
    </row>
    <row r="10" spans="1:2" x14ac:dyDescent="0.2">
      <c r="A10" s="1"/>
    </row>
    <row r="11" spans="1:2" x14ac:dyDescent="0.2">
      <c r="A11" s="1" t="s">
        <v>1</v>
      </c>
      <c r="B11" t="s">
        <v>5</v>
      </c>
    </row>
    <row r="12" spans="1:2" x14ac:dyDescent="0.2">
      <c r="A12" s="1"/>
    </row>
    <row r="13" spans="1:2" x14ac:dyDescent="0.2">
      <c r="A13" s="1" t="s">
        <v>1</v>
      </c>
      <c r="B13" t="s">
        <v>57</v>
      </c>
    </row>
    <row r="14" spans="1:2" x14ac:dyDescent="0.2">
      <c r="A14" s="1"/>
    </row>
    <row r="15" spans="1:2" x14ac:dyDescent="0.2">
      <c r="A15" s="1" t="s">
        <v>1</v>
      </c>
      <c r="B15" s="3" t="s">
        <v>48</v>
      </c>
    </row>
    <row r="16" spans="1:2" x14ac:dyDescent="0.2">
      <c r="A16" s="1"/>
      <c r="B16" s="3"/>
    </row>
    <row r="17" spans="1:2" x14ac:dyDescent="0.2">
      <c r="A17" s="1" t="s">
        <v>1</v>
      </c>
      <c r="B17" s="3" t="s">
        <v>6</v>
      </c>
    </row>
    <row r="18" spans="1:2" x14ac:dyDescent="0.2">
      <c r="A18" s="1"/>
    </row>
    <row r="19" spans="1:2" x14ac:dyDescent="0.2">
      <c r="A19" s="1" t="s">
        <v>1</v>
      </c>
      <c r="B19" s="4" t="s">
        <v>7</v>
      </c>
    </row>
    <row r="20" spans="1:2" x14ac:dyDescent="0.2">
      <c r="A20" s="1"/>
    </row>
    <row r="21" spans="1:2" ht="25.5" x14ac:dyDescent="0.2">
      <c r="A21" s="1" t="s">
        <v>1</v>
      </c>
      <c r="B21" s="2" t="s">
        <v>72</v>
      </c>
    </row>
    <row r="22" spans="1:2" x14ac:dyDescent="0.2">
      <c r="A22" s="1"/>
    </row>
    <row r="23" spans="1:2" x14ac:dyDescent="0.2">
      <c r="A23" s="1" t="s">
        <v>1</v>
      </c>
      <c r="B23" t="s">
        <v>8</v>
      </c>
    </row>
  </sheetData>
  <sheetProtection algorithmName="SHA-512" hashValue="rj9ELG1kSGe7Gw3aX289Ee6VLXt+vlgcjvAKk07koIKNulkvOwpb9byXm1hWMlRe0/vel3dObinony3dgyE7uw==" saltValue="yPGGQ9yH2S6wm08LsebaIQ==" spinCount="100000" sheet="1" objects="1" scenarios="1"/>
  <mergeCells count="1">
    <mergeCell ref="A1:B1"/>
  </mergeCells>
  <pageMargins left="0.78749999999999998" right="0.78749999999999998" top="1.0249999999999999" bottom="1.0249999999999999" header="0.78749999999999998" footer="0.78749999999999998"/>
  <pageSetup paperSize="9" orientation="portrait" horizontalDpi="300" verticalDpi="300"/>
  <headerFooter>
    <oddHeader>&amp;C&amp;A</oddHeader>
    <oddFooter>&amp;CPagina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11"/>
  <sheetViews>
    <sheetView topLeftCell="C1" zoomScale="110" zoomScaleNormal="110" workbookViewId="0">
      <selection activeCell="H12" sqref="H12"/>
    </sheetView>
  </sheetViews>
  <sheetFormatPr defaultColWidth="8.7109375" defaultRowHeight="12.75" x14ac:dyDescent="0.2"/>
  <cols>
    <col min="1" max="1" width="17.140625" customWidth="1"/>
    <col min="2" max="2" width="17.85546875" customWidth="1"/>
    <col min="3" max="3" width="25.85546875" customWidth="1"/>
    <col min="4" max="4" width="14.85546875" customWidth="1"/>
    <col min="5" max="5" width="12.140625" customWidth="1"/>
    <col min="6" max="7" width="17.28515625" customWidth="1"/>
    <col min="8" max="8" width="13.5703125" customWidth="1"/>
    <col min="9" max="9" width="15.85546875" customWidth="1"/>
    <col min="10" max="15" width="17.28515625" customWidth="1"/>
  </cols>
  <sheetData>
    <row r="1" spans="1:16" ht="26.25" customHeight="1" x14ac:dyDescent="0.2">
      <c r="C1" s="49" t="s">
        <v>9</v>
      </c>
      <c r="D1" s="49"/>
    </row>
    <row r="2" spans="1:16" ht="26.25" customHeight="1" x14ac:dyDescent="0.2">
      <c r="C2" s="5"/>
      <c r="D2" s="5" t="s">
        <v>10</v>
      </c>
    </row>
    <row r="3" spans="1:16" ht="25.5" x14ac:dyDescent="0.2">
      <c r="C3" s="6" t="s">
        <v>11</v>
      </c>
      <c r="D3" s="37">
        <f>D4+D5+D6</f>
        <v>0</v>
      </c>
    </row>
    <row r="4" spans="1:16" x14ac:dyDescent="0.2">
      <c r="B4" s="7" t="s">
        <v>12</v>
      </c>
      <c r="C4" s="6" t="s">
        <v>13</v>
      </c>
      <c r="D4" s="8"/>
    </row>
    <row r="5" spans="1:16" x14ac:dyDescent="0.2">
      <c r="C5" s="6" t="s">
        <v>14</v>
      </c>
      <c r="D5" s="8"/>
    </row>
    <row r="6" spans="1:16" x14ac:dyDescent="0.2">
      <c r="C6" s="6" t="s">
        <v>15</v>
      </c>
      <c r="D6" s="8"/>
    </row>
    <row r="7" spans="1:16" x14ac:dyDescent="0.2">
      <c r="C7" s="6" t="s">
        <v>16</v>
      </c>
      <c r="D7" s="8"/>
    </row>
    <row r="8" spans="1:16" ht="25.5" x14ac:dyDescent="0.2">
      <c r="C8" s="6" t="s">
        <v>17</v>
      </c>
      <c r="D8" s="36">
        <f>D3+D7</f>
        <v>0</v>
      </c>
    </row>
    <row r="9" spans="1:16" x14ac:dyDescent="0.2">
      <c r="C9" s="9"/>
      <c r="D9" s="10"/>
    </row>
    <row r="10" spans="1:16" x14ac:dyDescent="0.2">
      <c r="A10" s="10" t="s">
        <v>18</v>
      </c>
      <c r="B10" s="10"/>
    </row>
    <row r="11" spans="1:16" ht="63.75" x14ac:dyDescent="0.2">
      <c r="A11" s="39" t="s">
        <v>19</v>
      </c>
      <c r="B11" s="39" t="s">
        <v>20</v>
      </c>
      <c r="C11" s="40" t="s">
        <v>21</v>
      </c>
      <c r="D11" s="11" t="s">
        <v>22</v>
      </c>
      <c r="E11" s="11" t="s">
        <v>23</v>
      </c>
      <c r="F11" s="11" t="s">
        <v>24</v>
      </c>
      <c r="G11" s="11" t="s">
        <v>51</v>
      </c>
      <c r="H11" s="11" t="s">
        <v>25</v>
      </c>
      <c r="I11" s="11" t="s">
        <v>26</v>
      </c>
      <c r="J11" s="11" t="s">
        <v>27</v>
      </c>
      <c r="K11" s="11" t="s">
        <v>58</v>
      </c>
      <c r="L11" s="11" t="s">
        <v>59</v>
      </c>
      <c r="M11" s="11" t="s">
        <v>60</v>
      </c>
      <c r="N11" s="11" t="s">
        <v>61</v>
      </c>
      <c r="O11" s="11" t="s">
        <v>73</v>
      </c>
      <c r="P11" s="38" t="s">
        <v>52</v>
      </c>
    </row>
    <row r="12" spans="1:16" x14ac:dyDescent="0.2">
      <c r="A12" s="12"/>
      <c r="B12" s="12"/>
      <c r="C12" s="12"/>
      <c r="D12" s="12"/>
      <c r="E12" s="13"/>
      <c r="F12" s="14"/>
      <c r="G12" s="14"/>
      <c r="H12" s="12"/>
      <c r="I12" s="14"/>
      <c r="J12" s="14"/>
      <c r="K12" s="14"/>
      <c r="L12" s="14"/>
      <c r="M12" s="14"/>
      <c r="N12" s="14"/>
      <c r="O12" s="14"/>
      <c r="P12" t="str">
        <f t="shared" ref="P12:P43" si="0">IF(SUM(I12:O12)=SUM(F12:G12),"OK","ERRORE COMPILAZIONE")</f>
        <v>OK</v>
      </c>
    </row>
    <row r="13" spans="1:16" x14ac:dyDescent="0.2">
      <c r="A13" s="12"/>
      <c r="B13" s="12"/>
      <c r="C13" s="12"/>
      <c r="D13" s="12"/>
      <c r="E13" s="13"/>
      <c r="F13" s="14"/>
      <c r="G13" s="14"/>
      <c r="H13" s="12"/>
      <c r="I13" s="14"/>
      <c r="J13" s="14"/>
      <c r="K13" s="14"/>
      <c r="L13" s="14"/>
      <c r="M13" s="14"/>
      <c r="N13" s="14"/>
      <c r="O13" s="14"/>
      <c r="P13" t="str">
        <f t="shared" si="0"/>
        <v>OK</v>
      </c>
    </row>
    <row r="14" spans="1:16" x14ac:dyDescent="0.2">
      <c r="A14" s="12"/>
      <c r="B14" s="12"/>
      <c r="C14" s="12"/>
      <c r="D14" s="12"/>
      <c r="E14" s="13"/>
      <c r="F14" s="14"/>
      <c r="G14" s="14"/>
      <c r="H14" s="12"/>
      <c r="I14" s="14"/>
      <c r="J14" s="14"/>
      <c r="K14" s="14"/>
      <c r="L14" s="14"/>
      <c r="M14" s="14"/>
      <c r="N14" s="14"/>
      <c r="O14" s="14"/>
      <c r="P14" t="str">
        <f t="shared" si="0"/>
        <v>OK</v>
      </c>
    </row>
    <row r="15" spans="1:16" x14ac:dyDescent="0.2">
      <c r="A15" s="12"/>
      <c r="B15" s="12"/>
      <c r="C15" s="12"/>
      <c r="D15" s="12"/>
      <c r="E15" s="13"/>
      <c r="F15" s="14"/>
      <c r="G15" s="14"/>
      <c r="H15" s="12"/>
      <c r="I15" s="14"/>
      <c r="J15" s="14"/>
      <c r="K15" s="14"/>
      <c r="L15" s="14"/>
      <c r="M15" s="14"/>
      <c r="N15" s="14"/>
      <c r="O15" s="14"/>
      <c r="P15" t="str">
        <f t="shared" si="0"/>
        <v>OK</v>
      </c>
    </row>
    <row r="16" spans="1:16" x14ac:dyDescent="0.2">
      <c r="A16" s="12"/>
      <c r="B16" s="12"/>
      <c r="C16" s="12"/>
      <c r="D16" s="12"/>
      <c r="E16" s="13"/>
      <c r="F16" s="14"/>
      <c r="G16" s="14"/>
      <c r="H16" s="12"/>
      <c r="I16" s="14"/>
      <c r="J16" s="14"/>
      <c r="K16" s="14"/>
      <c r="L16" s="14"/>
      <c r="M16" s="14"/>
      <c r="N16" s="14"/>
      <c r="O16" s="14"/>
      <c r="P16" t="str">
        <f t="shared" si="0"/>
        <v>OK</v>
      </c>
    </row>
    <row r="17" spans="1:16" x14ac:dyDescent="0.2">
      <c r="A17" s="12"/>
      <c r="B17" s="12"/>
      <c r="C17" s="12"/>
      <c r="D17" s="12"/>
      <c r="E17" s="13"/>
      <c r="F17" s="14"/>
      <c r="G17" s="14"/>
      <c r="H17" s="12"/>
      <c r="I17" s="14"/>
      <c r="J17" s="14"/>
      <c r="K17" s="14"/>
      <c r="L17" s="14"/>
      <c r="M17" s="14"/>
      <c r="N17" s="14"/>
      <c r="O17" s="14"/>
      <c r="P17" t="str">
        <f t="shared" si="0"/>
        <v>OK</v>
      </c>
    </row>
    <row r="18" spans="1:16" x14ac:dyDescent="0.2">
      <c r="A18" s="12"/>
      <c r="B18" s="12"/>
      <c r="C18" s="12"/>
      <c r="D18" s="12"/>
      <c r="E18" s="13"/>
      <c r="F18" s="14"/>
      <c r="G18" s="14"/>
      <c r="H18" s="12"/>
      <c r="I18" s="14"/>
      <c r="J18" s="14"/>
      <c r="K18" s="14"/>
      <c r="L18" s="14"/>
      <c r="M18" s="14"/>
      <c r="N18" s="14"/>
      <c r="O18" s="14"/>
      <c r="P18" t="str">
        <f t="shared" si="0"/>
        <v>OK</v>
      </c>
    </row>
    <row r="19" spans="1:16" x14ac:dyDescent="0.2">
      <c r="A19" s="12"/>
      <c r="B19" s="12"/>
      <c r="C19" s="12"/>
      <c r="D19" s="12"/>
      <c r="E19" s="13"/>
      <c r="F19" s="14"/>
      <c r="G19" s="14"/>
      <c r="H19" s="12"/>
      <c r="I19" s="14"/>
      <c r="J19" s="14"/>
      <c r="K19" s="14"/>
      <c r="L19" s="14"/>
      <c r="M19" s="14"/>
      <c r="N19" s="14"/>
      <c r="O19" s="14"/>
      <c r="P19" t="str">
        <f t="shared" si="0"/>
        <v>OK</v>
      </c>
    </row>
    <row r="20" spans="1:16" x14ac:dyDescent="0.2">
      <c r="A20" s="12"/>
      <c r="B20" s="12"/>
      <c r="C20" s="12"/>
      <c r="D20" s="12"/>
      <c r="E20" s="13"/>
      <c r="F20" s="14"/>
      <c r="G20" s="14"/>
      <c r="H20" s="12"/>
      <c r="I20" s="14"/>
      <c r="J20" s="14"/>
      <c r="K20" s="14"/>
      <c r="L20" s="14"/>
      <c r="M20" s="14"/>
      <c r="N20" s="14"/>
      <c r="O20" s="14"/>
      <c r="P20" t="str">
        <f t="shared" si="0"/>
        <v>OK</v>
      </c>
    </row>
    <row r="21" spans="1:16" x14ac:dyDescent="0.2">
      <c r="A21" s="12"/>
      <c r="B21" s="12"/>
      <c r="C21" s="12"/>
      <c r="D21" s="12"/>
      <c r="E21" s="13"/>
      <c r="F21" s="14"/>
      <c r="G21" s="14"/>
      <c r="H21" s="12"/>
      <c r="I21" s="14"/>
      <c r="J21" s="14"/>
      <c r="K21" s="14"/>
      <c r="L21" s="14"/>
      <c r="M21" s="14"/>
      <c r="N21" s="14"/>
      <c r="O21" s="14"/>
      <c r="P21" t="str">
        <f t="shared" si="0"/>
        <v>OK</v>
      </c>
    </row>
    <row r="22" spans="1:16" x14ac:dyDescent="0.2">
      <c r="A22" s="12"/>
      <c r="B22" s="12"/>
      <c r="C22" s="12"/>
      <c r="D22" s="12"/>
      <c r="E22" s="13"/>
      <c r="F22" s="14"/>
      <c r="G22" s="14"/>
      <c r="H22" s="12"/>
      <c r="I22" s="14"/>
      <c r="J22" s="14"/>
      <c r="K22" s="14"/>
      <c r="L22" s="14"/>
      <c r="M22" s="14"/>
      <c r="N22" s="14"/>
      <c r="O22" s="14"/>
      <c r="P22" t="str">
        <f t="shared" si="0"/>
        <v>OK</v>
      </c>
    </row>
    <row r="23" spans="1:16" x14ac:dyDescent="0.2">
      <c r="A23" s="12"/>
      <c r="B23" s="12"/>
      <c r="C23" s="12"/>
      <c r="D23" s="12"/>
      <c r="E23" s="13"/>
      <c r="F23" s="14"/>
      <c r="G23" s="14"/>
      <c r="H23" s="12"/>
      <c r="I23" s="14"/>
      <c r="J23" s="14"/>
      <c r="K23" s="14"/>
      <c r="L23" s="14"/>
      <c r="M23" s="14"/>
      <c r="N23" s="14"/>
      <c r="O23" s="14"/>
      <c r="P23" t="str">
        <f t="shared" si="0"/>
        <v>OK</v>
      </c>
    </row>
    <row r="24" spans="1:16" x14ac:dyDescent="0.2">
      <c r="A24" s="12"/>
      <c r="B24" s="12"/>
      <c r="C24" s="12"/>
      <c r="D24" s="12"/>
      <c r="E24" s="13"/>
      <c r="F24" s="14"/>
      <c r="G24" s="14"/>
      <c r="H24" s="12"/>
      <c r="I24" s="14"/>
      <c r="J24" s="14"/>
      <c r="K24" s="14"/>
      <c r="L24" s="14"/>
      <c r="M24" s="14"/>
      <c r="N24" s="14"/>
      <c r="O24" s="14"/>
      <c r="P24" t="str">
        <f t="shared" si="0"/>
        <v>OK</v>
      </c>
    </row>
    <row r="25" spans="1:16" x14ac:dyDescent="0.2">
      <c r="A25" s="12"/>
      <c r="B25" s="12"/>
      <c r="C25" s="12"/>
      <c r="D25" s="12"/>
      <c r="E25" s="13"/>
      <c r="F25" s="14"/>
      <c r="G25" s="14"/>
      <c r="H25" s="12"/>
      <c r="I25" s="14"/>
      <c r="J25" s="14"/>
      <c r="K25" s="14"/>
      <c r="L25" s="14"/>
      <c r="M25" s="14"/>
      <c r="N25" s="14"/>
      <c r="O25" s="14"/>
      <c r="P25" t="str">
        <f t="shared" si="0"/>
        <v>OK</v>
      </c>
    </row>
    <row r="26" spans="1:16" x14ac:dyDescent="0.2">
      <c r="A26" s="12"/>
      <c r="B26" s="12"/>
      <c r="C26" s="12"/>
      <c r="D26" s="12"/>
      <c r="E26" s="13"/>
      <c r="F26" s="14"/>
      <c r="G26" s="14"/>
      <c r="H26" s="12"/>
      <c r="I26" s="14"/>
      <c r="J26" s="14"/>
      <c r="K26" s="14"/>
      <c r="L26" s="14"/>
      <c r="M26" s="14"/>
      <c r="N26" s="14"/>
      <c r="O26" s="14"/>
      <c r="P26" t="str">
        <f t="shared" si="0"/>
        <v>OK</v>
      </c>
    </row>
    <row r="27" spans="1:16" x14ac:dyDescent="0.2">
      <c r="A27" s="12"/>
      <c r="B27" s="12"/>
      <c r="C27" s="12"/>
      <c r="D27" s="12"/>
      <c r="E27" s="13"/>
      <c r="F27" s="14"/>
      <c r="G27" s="14"/>
      <c r="H27" s="12"/>
      <c r="I27" s="14"/>
      <c r="J27" s="14"/>
      <c r="K27" s="14"/>
      <c r="L27" s="14"/>
      <c r="M27" s="14"/>
      <c r="N27" s="14"/>
      <c r="O27" s="14"/>
      <c r="P27" t="str">
        <f t="shared" si="0"/>
        <v>OK</v>
      </c>
    </row>
    <row r="28" spans="1:16" x14ac:dyDescent="0.2">
      <c r="A28" s="12"/>
      <c r="B28" s="12"/>
      <c r="C28" s="12"/>
      <c r="D28" s="12"/>
      <c r="E28" s="13"/>
      <c r="F28" s="14"/>
      <c r="G28" s="14"/>
      <c r="H28" s="12"/>
      <c r="I28" s="14"/>
      <c r="J28" s="14"/>
      <c r="K28" s="14"/>
      <c r="L28" s="14"/>
      <c r="M28" s="14"/>
      <c r="N28" s="14"/>
      <c r="O28" s="14"/>
      <c r="P28" t="str">
        <f t="shared" si="0"/>
        <v>OK</v>
      </c>
    </row>
    <row r="29" spans="1:16" x14ac:dyDescent="0.2">
      <c r="A29" s="12"/>
      <c r="B29" s="12"/>
      <c r="C29" s="12"/>
      <c r="D29" s="12"/>
      <c r="E29" s="13"/>
      <c r="F29" s="14"/>
      <c r="G29" s="14"/>
      <c r="H29" s="12"/>
      <c r="I29" s="14"/>
      <c r="J29" s="14"/>
      <c r="K29" s="14"/>
      <c r="L29" s="14"/>
      <c r="M29" s="14"/>
      <c r="N29" s="14"/>
      <c r="O29" s="14"/>
      <c r="P29" t="str">
        <f t="shared" si="0"/>
        <v>OK</v>
      </c>
    </row>
    <row r="30" spans="1:16" x14ac:dyDescent="0.2">
      <c r="A30" s="12"/>
      <c r="B30" s="12"/>
      <c r="C30" s="12"/>
      <c r="D30" s="12"/>
      <c r="E30" s="13"/>
      <c r="F30" s="14"/>
      <c r="G30" s="14"/>
      <c r="H30" s="12"/>
      <c r="I30" s="35"/>
      <c r="J30" s="14"/>
      <c r="K30" s="14"/>
      <c r="L30" s="14"/>
      <c r="M30" s="14"/>
      <c r="N30" s="14"/>
      <c r="O30" s="14"/>
      <c r="P30" t="str">
        <f t="shared" si="0"/>
        <v>OK</v>
      </c>
    </row>
    <row r="31" spans="1:16" x14ac:dyDescent="0.2">
      <c r="A31" s="12"/>
      <c r="B31" s="12"/>
      <c r="C31" s="12"/>
      <c r="D31" s="12"/>
      <c r="E31" s="13"/>
      <c r="F31" s="14"/>
      <c r="G31" s="14"/>
      <c r="H31" s="12"/>
      <c r="I31" s="14"/>
      <c r="J31" s="14"/>
      <c r="K31" s="14"/>
      <c r="L31" s="14"/>
      <c r="M31" s="14"/>
      <c r="N31" s="14"/>
      <c r="O31" s="14"/>
      <c r="P31" t="str">
        <f t="shared" si="0"/>
        <v>OK</v>
      </c>
    </row>
    <row r="32" spans="1:16" x14ac:dyDescent="0.2">
      <c r="A32" s="12"/>
      <c r="B32" s="12"/>
      <c r="C32" s="12"/>
      <c r="D32" s="12"/>
      <c r="E32" s="13"/>
      <c r="F32" s="14"/>
      <c r="G32" s="14"/>
      <c r="H32" s="12"/>
      <c r="I32" s="14"/>
      <c r="J32" s="14"/>
      <c r="K32" s="14"/>
      <c r="L32" s="14"/>
      <c r="M32" s="14"/>
      <c r="N32" s="14"/>
      <c r="O32" s="14"/>
      <c r="P32" t="str">
        <f t="shared" si="0"/>
        <v>OK</v>
      </c>
    </row>
    <row r="33" spans="1:16" x14ac:dyDescent="0.2">
      <c r="A33" s="12"/>
      <c r="B33" s="12"/>
      <c r="C33" s="12"/>
      <c r="D33" s="12"/>
      <c r="E33" s="13"/>
      <c r="F33" s="14"/>
      <c r="G33" s="14"/>
      <c r="H33" s="12"/>
      <c r="I33" s="14"/>
      <c r="J33" s="14"/>
      <c r="K33" s="14"/>
      <c r="L33" s="14"/>
      <c r="M33" s="14"/>
      <c r="N33" s="14"/>
      <c r="O33" s="14"/>
      <c r="P33" t="str">
        <f t="shared" si="0"/>
        <v>OK</v>
      </c>
    </row>
    <row r="34" spans="1:16" x14ac:dyDescent="0.2">
      <c r="A34" s="12"/>
      <c r="B34" s="12"/>
      <c r="C34" s="12"/>
      <c r="D34" s="12"/>
      <c r="E34" s="13"/>
      <c r="F34" s="14"/>
      <c r="G34" s="14"/>
      <c r="H34" s="12"/>
      <c r="I34" s="14"/>
      <c r="J34" s="14"/>
      <c r="K34" s="14"/>
      <c r="L34" s="14"/>
      <c r="M34" s="14"/>
      <c r="N34" s="14"/>
      <c r="O34" s="14"/>
      <c r="P34" t="str">
        <f t="shared" si="0"/>
        <v>OK</v>
      </c>
    </row>
    <row r="35" spans="1:16" x14ac:dyDescent="0.2">
      <c r="A35" s="12"/>
      <c r="B35" s="12"/>
      <c r="C35" s="12"/>
      <c r="D35" s="12"/>
      <c r="E35" s="13"/>
      <c r="F35" s="14"/>
      <c r="G35" s="14"/>
      <c r="H35" s="12"/>
      <c r="I35" s="14"/>
      <c r="J35" s="14"/>
      <c r="K35" s="14"/>
      <c r="L35" s="14"/>
      <c r="M35" s="14"/>
      <c r="N35" s="14"/>
      <c r="O35" s="14"/>
      <c r="P35" t="str">
        <f t="shared" si="0"/>
        <v>OK</v>
      </c>
    </row>
    <row r="36" spans="1:16" x14ac:dyDescent="0.2">
      <c r="A36" s="12"/>
      <c r="B36" s="12"/>
      <c r="C36" s="12"/>
      <c r="D36" s="12"/>
      <c r="E36" s="13"/>
      <c r="F36" s="14"/>
      <c r="G36" s="14"/>
      <c r="H36" s="12"/>
      <c r="I36" s="14"/>
      <c r="J36" s="14"/>
      <c r="K36" s="14"/>
      <c r="L36" s="14"/>
      <c r="M36" s="14"/>
      <c r="N36" s="14"/>
      <c r="O36" s="14"/>
      <c r="P36" t="str">
        <f t="shared" si="0"/>
        <v>OK</v>
      </c>
    </row>
    <row r="37" spans="1:16" x14ac:dyDescent="0.2">
      <c r="A37" s="12"/>
      <c r="B37" s="12"/>
      <c r="C37" s="12"/>
      <c r="D37" s="12"/>
      <c r="E37" s="13"/>
      <c r="F37" s="14"/>
      <c r="G37" s="14"/>
      <c r="H37" s="12"/>
      <c r="I37" s="14"/>
      <c r="J37" s="14"/>
      <c r="K37" s="14"/>
      <c r="L37" s="14"/>
      <c r="M37" s="14"/>
      <c r="N37" s="14"/>
      <c r="O37" s="14"/>
      <c r="P37" t="str">
        <f t="shared" si="0"/>
        <v>OK</v>
      </c>
    </row>
    <row r="38" spans="1:16" x14ac:dyDescent="0.2">
      <c r="A38" s="12"/>
      <c r="B38" s="12"/>
      <c r="C38" s="12"/>
      <c r="D38" s="12"/>
      <c r="E38" s="13"/>
      <c r="F38" s="14"/>
      <c r="G38" s="14"/>
      <c r="H38" s="12"/>
      <c r="I38" s="14"/>
      <c r="J38" s="14"/>
      <c r="K38" s="14"/>
      <c r="L38" s="14"/>
      <c r="M38" s="14"/>
      <c r="N38" s="14"/>
      <c r="O38" s="14"/>
      <c r="P38" t="str">
        <f t="shared" si="0"/>
        <v>OK</v>
      </c>
    </row>
    <row r="39" spans="1:16" x14ac:dyDescent="0.2">
      <c r="A39" s="12"/>
      <c r="B39" s="12"/>
      <c r="C39" s="12"/>
      <c r="D39" s="12"/>
      <c r="E39" s="13"/>
      <c r="F39" s="14"/>
      <c r="G39" s="14"/>
      <c r="H39" s="12"/>
      <c r="I39" s="14"/>
      <c r="J39" s="14"/>
      <c r="K39" s="14"/>
      <c r="L39" s="14"/>
      <c r="M39" s="14"/>
      <c r="N39" s="14"/>
      <c r="O39" s="14"/>
      <c r="P39" t="str">
        <f t="shared" si="0"/>
        <v>OK</v>
      </c>
    </row>
    <row r="40" spans="1:16" x14ac:dyDescent="0.2">
      <c r="A40" s="12"/>
      <c r="B40" s="12"/>
      <c r="C40" s="12"/>
      <c r="D40" s="12"/>
      <c r="E40" s="13"/>
      <c r="F40" s="14"/>
      <c r="G40" s="14"/>
      <c r="H40" s="12"/>
      <c r="I40" s="14"/>
      <c r="J40" s="14"/>
      <c r="K40" s="14"/>
      <c r="L40" s="14"/>
      <c r="M40" s="14"/>
      <c r="N40" s="14"/>
      <c r="O40" s="14"/>
      <c r="P40" t="str">
        <f t="shared" si="0"/>
        <v>OK</v>
      </c>
    </row>
    <row r="41" spans="1:16" x14ac:dyDescent="0.2">
      <c r="A41" s="12"/>
      <c r="B41" s="12"/>
      <c r="C41" s="12"/>
      <c r="D41" s="12"/>
      <c r="E41" s="13"/>
      <c r="F41" s="14"/>
      <c r="G41" s="14"/>
      <c r="H41" s="12"/>
      <c r="I41" s="14"/>
      <c r="J41" s="14"/>
      <c r="K41" s="14"/>
      <c r="L41" s="14"/>
      <c r="M41" s="14"/>
      <c r="N41" s="14"/>
      <c r="O41" s="14"/>
      <c r="P41" t="str">
        <f t="shared" si="0"/>
        <v>OK</v>
      </c>
    </row>
    <row r="42" spans="1:16" x14ac:dyDescent="0.2">
      <c r="A42" s="12"/>
      <c r="B42" s="12"/>
      <c r="C42" s="12"/>
      <c r="D42" s="12"/>
      <c r="E42" s="13"/>
      <c r="F42" s="14"/>
      <c r="G42" s="14"/>
      <c r="H42" s="12"/>
      <c r="I42" s="14"/>
      <c r="J42" s="14"/>
      <c r="K42" s="14"/>
      <c r="L42" s="14"/>
      <c r="M42" s="14"/>
      <c r="N42" s="14"/>
      <c r="O42" s="14"/>
      <c r="P42" t="str">
        <f t="shared" si="0"/>
        <v>OK</v>
      </c>
    </row>
    <row r="43" spans="1:16" x14ac:dyDescent="0.2">
      <c r="A43" s="12"/>
      <c r="B43" s="12"/>
      <c r="C43" s="12"/>
      <c r="D43" s="12"/>
      <c r="E43" s="13"/>
      <c r="F43" s="14"/>
      <c r="G43" s="14"/>
      <c r="H43" s="12"/>
      <c r="I43" s="14"/>
      <c r="J43" s="14"/>
      <c r="K43" s="14"/>
      <c r="L43" s="14"/>
      <c r="M43" s="14"/>
      <c r="N43" s="14"/>
      <c r="O43" s="14"/>
      <c r="P43" t="str">
        <f t="shared" si="0"/>
        <v>OK</v>
      </c>
    </row>
    <row r="44" spans="1:16" x14ac:dyDescent="0.2">
      <c r="A44" s="12"/>
      <c r="B44" s="12"/>
      <c r="C44" s="12"/>
      <c r="D44" s="12"/>
      <c r="E44" s="13"/>
      <c r="F44" s="14"/>
      <c r="G44" s="14"/>
      <c r="H44" s="12"/>
      <c r="I44" s="14"/>
      <c r="J44" s="14"/>
      <c r="K44" s="14"/>
      <c r="L44" s="14"/>
      <c r="M44" s="14"/>
      <c r="N44" s="14"/>
      <c r="O44" s="14"/>
      <c r="P44" t="str">
        <f t="shared" ref="P44:P75" si="1">IF(SUM(I44:O44)=SUM(F44:G44),"OK","ERRORE COMPILAZIONE")</f>
        <v>OK</v>
      </c>
    </row>
    <row r="45" spans="1:16" x14ac:dyDescent="0.2">
      <c r="A45" s="12"/>
      <c r="B45" s="12"/>
      <c r="C45" s="12"/>
      <c r="D45" s="12"/>
      <c r="E45" s="13"/>
      <c r="F45" s="14"/>
      <c r="G45" s="14"/>
      <c r="H45" s="12"/>
      <c r="I45" s="14"/>
      <c r="J45" s="14"/>
      <c r="K45" s="14"/>
      <c r="L45" s="14"/>
      <c r="M45" s="14"/>
      <c r="N45" s="14"/>
      <c r="O45" s="14"/>
      <c r="P45" t="str">
        <f t="shared" si="1"/>
        <v>OK</v>
      </c>
    </row>
    <row r="46" spans="1:16" x14ac:dyDescent="0.2">
      <c r="A46" s="12"/>
      <c r="B46" s="12"/>
      <c r="C46" s="12"/>
      <c r="D46" s="12"/>
      <c r="E46" s="13"/>
      <c r="F46" s="14"/>
      <c r="G46" s="14"/>
      <c r="H46" s="12"/>
      <c r="I46" s="14"/>
      <c r="J46" s="14"/>
      <c r="K46" s="14"/>
      <c r="L46" s="14"/>
      <c r="M46" s="14"/>
      <c r="N46" s="14"/>
      <c r="O46" s="14"/>
      <c r="P46" t="str">
        <f t="shared" si="1"/>
        <v>OK</v>
      </c>
    </row>
    <row r="47" spans="1:16" x14ac:dyDescent="0.2">
      <c r="A47" s="12"/>
      <c r="B47" s="12"/>
      <c r="C47" s="12"/>
      <c r="D47" s="12"/>
      <c r="E47" s="13"/>
      <c r="F47" s="14"/>
      <c r="G47" s="14"/>
      <c r="H47" s="12"/>
      <c r="I47" s="14"/>
      <c r="J47" s="14"/>
      <c r="K47" s="14"/>
      <c r="L47" s="14"/>
      <c r="M47" s="14"/>
      <c r="N47" s="14"/>
      <c r="O47" s="14"/>
      <c r="P47" t="str">
        <f t="shared" si="1"/>
        <v>OK</v>
      </c>
    </row>
    <row r="48" spans="1:16" x14ac:dyDescent="0.2">
      <c r="A48" s="12"/>
      <c r="B48" s="12"/>
      <c r="C48" s="12"/>
      <c r="D48" s="12"/>
      <c r="E48" s="13"/>
      <c r="F48" s="14"/>
      <c r="G48" s="14"/>
      <c r="H48" s="12"/>
      <c r="I48" s="14"/>
      <c r="J48" s="14"/>
      <c r="K48" s="14"/>
      <c r="L48" s="14"/>
      <c r="M48" s="14"/>
      <c r="N48" s="14"/>
      <c r="O48" s="14"/>
      <c r="P48" t="str">
        <f t="shared" si="1"/>
        <v>OK</v>
      </c>
    </row>
    <row r="49" spans="1:16" x14ac:dyDescent="0.2">
      <c r="A49" s="12"/>
      <c r="B49" s="12"/>
      <c r="C49" s="12"/>
      <c r="D49" s="12"/>
      <c r="E49" s="13"/>
      <c r="F49" s="14"/>
      <c r="G49" s="14"/>
      <c r="H49" s="12"/>
      <c r="I49" s="14"/>
      <c r="J49" s="14"/>
      <c r="K49" s="14"/>
      <c r="L49" s="14"/>
      <c r="M49" s="14"/>
      <c r="N49" s="14"/>
      <c r="O49" s="14"/>
      <c r="P49" t="str">
        <f t="shared" si="1"/>
        <v>OK</v>
      </c>
    </row>
    <row r="50" spans="1:16" x14ac:dyDescent="0.2">
      <c r="A50" s="12"/>
      <c r="B50" s="12"/>
      <c r="C50" s="12"/>
      <c r="D50" s="12"/>
      <c r="E50" s="13"/>
      <c r="F50" s="14"/>
      <c r="G50" s="14"/>
      <c r="H50" s="12"/>
      <c r="I50" s="14"/>
      <c r="J50" s="14"/>
      <c r="K50" s="14"/>
      <c r="L50" s="14"/>
      <c r="M50" s="14"/>
      <c r="N50" s="14"/>
      <c r="O50" s="14"/>
      <c r="P50" t="str">
        <f t="shared" si="1"/>
        <v>OK</v>
      </c>
    </row>
    <row r="51" spans="1:16" x14ac:dyDescent="0.2">
      <c r="A51" s="12"/>
      <c r="B51" s="12"/>
      <c r="C51" s="12"/>
      <c r="D51" s="12"/>
      <c r="E51" s="13"/>
      <c r="F51" s="14"/>
      <c r="G51" s="14"/>
      <c r="H51" s="12"/>
      <c r="I51" s="14"/>
      <c r="J51" s="14"/>
      <c r="K51" s="14"/>
      <c r="L51" s="14"/>
      <c r="M51" s="14"/>
      <c r="N51" s="14"/>
      <c r="O51" s="14"/>
      <c r="P51" t="str">
        <f t="shared" si="1"/>
        <v>OK</v>
      </c>
    </row>
    <row r="52" spans="1:16" x14ac:dyDescent="0.2">
      <c r="A52" s="12"/>
      <c r="B52" s="12"/>
      <c r="C52" s="12"/>
      <c r="D52" s="12"/>
      <c r="E52" s="13"/>
      <c r="F52" s="14"/>
      <c r="G52" s="14"/>
      <c r="H52" s="12"/>
      <c r="I52" s="14"/>
      <c r="J52" s="14"/>
      <c r="K52" s="14"/>
      <c r="L52" s="14"/>
      <c r="M52" s="14"/>
      <c r="N52" s="14"/>
      <c r="O52" s="14"/>
      <c r="P52" t="str">
        <f t="shared" si="1"/>
        <v>OK</v>
      </c>
    </row>
    <row r="53" spans="1:16" x14ac:dyDescent="0.2">
      <c r="A53" s="12"/>
      <c r="B53" s="12"/>
      <c r="C53" s="12"/>
      <c r="D53" s="12"/>
      <c r="E53" s="13"/>
      <c r="F53" s="14"/>
      <c r="G53" s="14"/>
      <c r="H53" s="12"/>
      <c r="I53" s="14"/>
      <c r="J53" s="14"/>
      <c r="K53" s="14"/>
      <c r="L53" s="14"/>
      <c r="M53" s="14"/>
      <c r="N53" s="14"/>
      <c r="O53" s="14"/>
      <c r="P53" t="str">
        <f t="shared" si="1"/>
        <v>OK</v>
      </c>
    </row>
    <row r="54" spans="1:16" x14ac:dyDescent="0.2">
      <c r="A54" s="12"/>
      <c r="B54" s="12"/>
      <c r="C54" s="12"/>
      <c r="D54" s="12"/>
      <c r="E54" s="13"/>
      <c r="F54" s="14"/>
      <c r="G54" s="14"/>
      <c r="H54" s="12"/>
      <c r="I54" s="14"/>
      <c r="J54" s="14"/>
      <c r="K54" s="14"/>
      <c r="L54" s="14"/>
      <c r="M54" s="14"/>
      <c r="N54" s="14"/>
      <c r="O54" s="14"/>
      <c r="P54" t="str">
        <f t="shared" si="1"/>
        <v>OK</v>
      </c>
    </row>
    <row r="55" spans="1:16" x14ac:dyDescent="0.2">
      <c r="A55" s="12"/>
      <c r="B55" s="12"/>
      <c r="C55" s="12"/>
      <c r="D55" s="12"/>
      <c r="E55" s="13"/>
      <c r="F55" s="14"/>
      <c r="G55" s="14"/>
      <c r="H55" s="12"/>
      <c r="I55" s="14"/>
      <c r="J55" s="14"/>
      <c r="K55" s="14"/>
      <c r="L55" s="14"/>
      <c r="M55" s="14"/>
      <c r="N55" s="14"/>
      <c r="O55" s="14"/>
      <c r="P55" t="str">
        <f t="shared" si="1"/>
        <v>OK</v>
      </c>
    </row>
    <row r="56" spans="1:16" x14ac:dyDescent="0.2">
      <c r="A56" s="12"/>
      <c r="B56" s="12"/>
      <c r="C56" s="12"/>
      <c r="D56" s="12"/>
      <c r="E56" s="13"/>
      <c r="F56" s="14"/>
      <c r="G56" s="14"/>
      <c r="H56" s="12"/>
      <c r="I56" s="14"/>
      <c r="J56" s="14"/>
      <c r="K56" s="14"/>
      <c r="L56" s="14"/>
      <c r="M56" s="14"/>
      <c r="N56" s="14"/>
      <c r="O56" s="14"/>
      <c r="P56" t="str">
        <f t="shared" si="1"/>
        <v>OK</v>
      </c>
    </row>
    <row r="57" spans="1:16" x14ac:dyDescent="0.2">
      <c r="A57" s="12"/>
      <c r="B57" s="12"/>
      <c r="C57" s="12"/>
      <c r="D57" s="12"/>
      <c r="E57" s="13"/>
      <c r="F57" s="14"/>
      <c r="G57" s="14"/>
      <c r="H57" s="12"/>
      <c r="I57" s="14"/>
      <c r="J57" s="14"/>
      <c r="K57" s="14"/>
      <c r="L57" s="14"/>
      <c r="M57" s="14"/>
      <c r="N57" s="14"/>
      <c r="O57" s="14"/>
      <c r="P57" t="str">
        <f t="shared" si="1"/>
        <v>OK</v>
      </c>
    </row>
    <row r="58" spans="1:16" x14ac:dyDescent="0.2">
      <c r="A58" s="12"/>
      <c r="B58" s="12"/>
      <c r="C58" s="12"/>
      <c r="D58" s="12"/>
      <c r="E58" s="13"/>
      <c r="F58" s="14"/>
      <c r="G58" s="14"/>
      <c r="H58" s="12"/>
      <c r="I58" s="14"/>
      <c r="J58" s="14"/>
      <c r="K58" s="14"/>
      <c r="L58" s="14"/>
      <c r="M58" s="14"/>
      <c r="N58" s="14"/>
      <c r="O58" s="14"/>
      <c r="P58" t="str">
        <f t="shared" si="1"/>
        <v>OK</v>
      </c>
    </row>
    <row r="59" spans="1:16" x14ac:dyDescent="0.2">
      <c r="A59" s="12"/>
      <c r="B59" s="12"/>
      <c r="C59" s="12"/>
      <c r="D59" s="12"/>
      <c r="E59" s="13"/>
      <c r="F59" s="14"/>
      <c r="G59" s="14"/>
      <c r="H59" s="12"/>
      <c r="I59" s="14"/>
      <c r="J59" s="14"/>
      <c r="K59" s="14"/>
      <c r="L59" s="14"/>
      <c r="M59" s="14"/>
      <c r="N59" s="14"/>
      <c r="O59" s="14"/>
      <c r="P59" t="str">
        <f t="shared" si="1"/>
        <v>OK</v>
      </c>
    </row>
    <row r="60" spans="1:16" x14ac:dyDescent="0.2">
      <c r="A60" s="12"/>
      <c r="B60" s="12"/>
      <c r="C60" s="12"/>
      <c r="D60" s="12"/>
      <c r="E60" s="13"/>
      <c r="F60" s="14"/>
      <c r="G60" s="14"/>
      <c r="H60" s="12"/>
      <c r="I60" s="14"/>
      <c r="J60" s="14"/>
      <c r="K60" s="14"/>
      <c r="L60" s="14"/>
      <c r="M60" s="14"/>
      <c r="N60" s="14"/>
      <c r="O60" s="14"/>
      <c r="P60" t="str">
        <f t="shared" si="1"/>
        <v>OK</v>
      </c>
    </row>
    <row r="61" spans="1:16" x14ac:dyDescent="0.2">
      <c r="A61" s="12"/>
      <c r="B61" s="12"/>
      <c r="C61" s="12"/>
      <c r="D61" s="12"/>
      <c r="E61" s="13"/>
      <c r="F61" s="14"/>
      <c r="G61" s="14"/>
      <c r="H61" s="12"/>
      <c r="I61" s="14"/>
      <c r="J61" s="14"/>
      <c r="K61" s="14"/>
      <c r="L61" s="14"/>
      <c r="M61" s="14"/>
      <c r="N61" s="14"/>
      <c r="O61" s="14"/>
      <c r="P61" t="str">
        <f t="shared" si="1"/>
        <v>OK</v>
      </c>
    </row>
    <row r="62" spans="1:16" x14ac:dyDescent="0.2">
      <c r="A62" s="12"/>
      <c r="B62" s="12"/>
      <c r="C62" s="12"/>
      <c r="D62" s="12"/>
      <c r="E62" s="13"/>
      <c r="F62" s="14"/>
      <c r="G62" s="14"/>
      <c r="H62" s="12"/>
      <c r="I62" s="14"/>
      <c r="J62" s="14"/>
      <c r="K62" s="14"/>
      <c r="L62" s="14"/>
      <c r="M62" s="14"/>
      <c r="N62" s="14"/>
      <c r="O62" s="14"/>
      <c r="P62" t="str">
        <f t="shared" si="1"/>
        <v>OK</v>
      </c>
    </row>
    <row r="63" spans="1:16" x14ac:dyDescent="0.2">
      <c r="A63" s="12"/>
      <c r="B63" s="12"/>
      <c r="C63" s="12"/>
      <c r="D63" s="12"/>
      <c r="E63" s="13"/>
      <c r="F63" s="14"/>
      <c r="G63" s="14"/>
      <c r="H63" s="12"/>
      <c r="I63" s="14"/>
      <c r="J63" s="14"/>
      <c r="K63" s="14"/>
      <c r="L63" s="14"/>
      <c r="M63" s="14"/>
      <c r="N63" s="14"/>
      <c r="O63" s="14"/>
      <c r="P63" t="str">
        <f t="shared" si="1"/>
        <v>OK</v>
      </c>
    </row>
    <row r="64" spans="1:16" x14ac:dyDescent="0.2">
      <c r="A64" s="12"/>
      <c r="B64" s="12"/>
      <c r="C64" s="12"/>
      <c r="D64" s="12"/>
      <c r="E64" s="13"/>
      <c r="F64" s="14"/>
      <c r="G64" s="14"/>
      <c r="H64" s="12"/>
      <c r="I64" s="14"/>
      <c r="J64" s="14"/>
      <c r="K64" s="14"/>
      <c r="L64" s="14"/>
      <c r="M64" s="14"/>
      <c r="N64" s="14"/>
      <c r="O64" s="14"/>
      <c r="P64" t="str">
        <f t="shared" si="1"/>
        <v>OK</v>
      </c>
    </row>
    <row r="65" spans="1:16" x14ac:dyDescent="0.2">
      <c r="A65" s="12"/>
      <c r="B65" s="12"/>
      <c r="C65" s="12"/>
      <c r="D65" s="12"/>
      <c r="E65" s="13"/>
      <c r="F65" s="14"/>
      <c r="G65" s="14"/>
      <c r="H65" s="12"/>
      <c r="I65" s="14"/>
      <c r="J65" s="14"/>
      <c r="K65" s="14"/>
      <c r="L65" s="14"/>
      <c r="M65" s="14"/>
      <c r="N65" s="14"/>
      <c r="O65" s="14"/>
      <c r="P65" t="str">
        <f t="shared" si="1"/>
        <v>OK</v>
      </c>
    </row>
    <row r="66" spans="1:16" x14ac:dyDescent="0.2">
      <c r="A66" s="12"/>
      <c r="B66" s="12"/>
      <c r="C66" s="12"/>
      <c r="D66" s="12"/>
      <c r="E66" s="13"/>
      <c r="F66" s="14"/>
      <c r="G66" s="14"/>
      <c r="H66" s="12"/>
      <c r="I66" s="14"/>
      <c r="J66" s="14"/>
      <c r="K66" s="14"/>
      <c r="L66" s="14"/>
      <c r="M66" s="14"/>
      <c r="N66" s="14"/>
      <c r="O66" s="14"/>
      <c r="P66" t="str">
        <f t="shared" si="1"/>
        <v>OK</v>
      </c>
    </row>
    <row r="67" spans="1:16" x14ac:dyDescent="0.2">
      <c r="A67" s="12"/>
      <c r="B67" s="12"/>
      <c r="C67" s="12"/>
      <c r="D67" s="12"/>
      <c r="E67" s="13"/>
      <c r="F67" s="14"/>
      <c r="G67" s="14"/>
      <c r="H67" s="12"/>
      <c r="I67" s="14"/>
      <c r="J67" s="14"/>
      <c r="K67" s="14"/>
      <c r="L67" s="14"/>
      <c r="M67" s="14"/>
      <c r="N67" s="14"/>
      <c r="O67" s="14"/>
      <c r="P67" t="str">
        <f t="shared" si="1"/>
        <v>OK</v>
      </c>
    </row>
    <row r="68" spans="1:16" x14ac:dyDescent="0.2">
      <c r="A68" s="12"/>
      <c r="B68" s="12"/>
      <c r="C68" s="12"/>
      <c r="D68" s="12"/>
      <c r="E68" s="13"/>
      <c r="F68" s="14"/>
      <c r="G68" s="14"/>
      <c r="H68" s="12"/>
      <c r="I68" s="14"/>
      <c r="J68" s="14"/>
      <c r="K68" s="14"/>
      <c r="L68" s="14"/>
      <c r="M68" s="14"/>
      <c r="N68" s="14"/>
      <c r="O68" s="14"/>
      <c r="P68" t="str">
        <f t="shared" si="1"/>
        <v>OK</v>
      </c>
    </row>
    <row r="69" spans="1:16" x14ac:dyDescent="0.2">
      <c r="A69" s="12"/>
      <c r="B69" s="12"/>
      <c r="C69" s="12"/>
      <c r="D69" s="12"/>
      <c r="E69" s="13"/>
      <c r="F69" s="14"/>
      <c r="G69" s="14"/>
      <c r="H69" s="12"/>
      <c r="I69" s="14"/>
      <c r="J69" s="14"/>
      <c r="K69" s="14"/>
      <c r="L69" s="14"/>
      <c r="M69" s="14"/>
      <c r="N69" s="14"/>
      <c r="O69" s="14"/>
      <c r="P69" t="str">
        <f t="shared" si="1"/>
        <v>OK</v>
      </c>
    </row>
    <row r="70" spans="1:16" x14ac:dyDescent="0.2">
      <c r="A70" s="12"/>
      <c r="B70" s="12"/>
      <c r="C70" s="12"/>
      <c r="D70" s="12"/>
      <c r="E70" s="13"/>
      <c r="F70" s="14"/>
      <c r="G70" s="14"/>
      <c r="H70" s="12"/>
      <c r="I70" s="14"/>
      <c r="J70" s="14"/>
      <c r="K70" s="14"/>
      <c r="L70" s="14"/>
      <c r="M70" s="14"/>
      <c r="N70" s="14"/>
      <c r="O70" s="14"/>
      <c r="P70" t="str">
        <f t="shared" si="1"/>
        <v>OK</v>
      </c>
    </row>
    <row r="71" spans="1:16" x14ac:dyDescent="0.2">
      <c r="A71" s="12"/>
      <c r="B71" s="12"/>
      <c r="C71" s="12"/>
      <c r="D71" s="12"/>
      <c r="E71" s="13"/>
      <c r="F71" s="14"/>
      <c r="G71" s="14"/>
      <c r="H71" s="12"/>
      <c r="I71" s="14"/>
      <c r="J71" s="14"/>
      <c r="K71" s="14"/>
      <c r="L71" s="14"/>
      <c r="M71" s="14"/>
      <c r="N71" s="14"/>
      <c r="O71" s="14"/>
      <c r="P71" t="str">
        <f t="shared" si="1"/>
        <v>OK</v>
      </c>
    </row>
    <row r="72" spans="1:16" x14ac:dyDescent="0.2">
      <c r="A72" s="12"/>
      <c r="B72" s="12"/>
      <c r="C72" s="12"/>
      <c r="D72" s="12"/>
      <c r="E72" s="13"/>
      <c r="F72" s="14"/>
      <c r="G72" s="14"/>
      <c r="H72" s="12"/>
      <c r="I72" s="14"/>
      <c r="J72" s="14"/>
      <c r="K72" s="14"/>
      <c r="L72" s="14"/>
      <c r="M72" s="14"/>
      <c r="N72" s="14"/>
      <c r="O72" s="14"/>
      <c r="P72" t="str">
        <f t="shared" si="1"/>
        <v>OK</v>
      </c>
    </row>
    <row r="73" spans="1:16" x14ac:dyDescent="0.2">
      <c r="A73" s="12"/>
      <c r="B73" s="12"/>
      <c r="C73" s="12"/>
      <c r="D73" s="12"/>
      <c r="E73" s="13"/>
      <c r="F73" s="14"/>
      <c r="G73" s="14"/>
      <c r="H73" s="12"/>
      <c r="I73" s="14"/>
      <c r="J73" s="14"/>
      <c r="K73" s="14"/>
      <c r="L73" s="14"/>
      <c r="M73" s="14"/>
      <c r="N73" s="14"/>
      <c r="O73" s="14"/>
      <c r="P73" t="str">
        <f t="shared" si="1"/>
        <v>OK</v>
      </c>
    </row>
    <row r="74" spans="1:16" x14ac:dyDescent="0.2">
      <c r="A74" s="12"/>
      <c r="B74" s="12"/>
      <c r="C74" s="12"/>
      <c r="D74" s="12"/>
      <c r="E74" s="13"/>
      <c r="F74" s="14"/>
      <c r="G74" s="14"/>
      <c r="H74" s="12"/>
      <c r="I74" s="14"/>
      <c r="J74" s="14"/>
      <c r="K74" s="14"/>
      <c r="L74" s="14"/>
      <c r="M74" s="14"/>
      <c r="N74" s="14"/>
      <c r="O74" s="14"/>
      <c r="P74" t="str">
        <f t="shared" si="1"/>
        <v>OK</v>
      </c>
    </row>
    <row r="75" spans="1:16" x14ac:dyDescent="0.2">
      <c r="A75" s="12"/>
      <c r="B75" s="12"/>
      <c r="C75" s="12"/>
      <c r="D75" s="12"/>
      <c r="E75" s="13"/>
      <c r="F75" s="14"/>
      <c r="G75" s="14"/>
      <c r="H75" s="12"/>
      <c r="I75" s="14"/>
      <c r="J75" s="14"/>
      <c r="K75" s="14"/>
      <c r="L75" s="14"/>
      <c r="M75" s="14"/>
      <c r="N75" s="14"/>
      <c r="O75" s="14"/>
      <c r="P75" t="str">
        <f t="shared" si="1"/>
        <v>OK</v>
      </c>
    </row>
    <row r="76" spans="1:16" x14ac:dyDescent="0.2">
      <c r="A76" s="12"/>
      <c r="B76" s="12"/>
      <c r="C76" s="12"/>
      <c r="D76" s="12"/>
      <c r="E76" s="13"/>
      <c r="F76" s="14"/>
      <c r="G76" s="14"/>
      <c r="H76" s="12"/>
      <c r="I76" s="14"/>
      <c r="J76" s="14"/>
      <c r="K76" s="14"/>
      <c r="L76" s="14"/>
      <c r="M76" s="14"/>
      <c r="N76" s="14"/>
      <c r="O76" s="14"/>
      <c r="P76" t="str">
        <f t="shared" ref="P76:P107" si="2">IF(SUM(I76:O76)=SUM(F76:G76),"OK","ERRORE COMPILAZIONE")</f>
        <v>OK</v>
      </c>
    </row>
    <row r="77" spans="1:16" x14ac:dyDescent="0.2">
      <c r="A77" s="12"/>
      <c r="B77" s="12"/>
      <c r="C77" s="12"/>
      <c r="D77" s="12"/>
      <c r="E77" s="13"/>
      <c r="F77" s="14"/>
      <c r="G77" s="14"/>
      <c r="H77" s="12"/>
      <c r="I77" s="14"/>
      <c r="J77" s="14"/>
      <c r="K77" s="14"/>
      <c r="L77" s="14"/>
      <c r="M77" s="14"/>
      <c r="N77" s="14"/>
      <c r="O77" s="14"/>
      <c r="P77" t="str">
        <f t="shared" si="2"/>
        <v>OK</v>
      </c>
    </row>
    <row r="78" spans="1:16" x14ac:dyDescent="0.2">
      <c r="A78" s="12"/>
      <c r="B78" s="12"/>
      <c r="C78" s="12"/>
      <c r="D78" s="12"/>
      <c r="E78" s="13"/>
      <c r="F78" s="14"/>
      <c r="G78" s="14"/>
      <c r="H78" s="12"/>
      <c r="I78" s="14"/>
      <c r="J78" s="14"/>
      <c r="K78" s="14"/>
      <c r="L78" s="14"/>
      <c r="M78" s="14"/>
      <c r="N78" s="14"/>
      <c r="O78" s="14"/>
      <c r="P78" t="str">
        <f t="shared" si="2"/>
        <v>OK</v>
      </c>
    </row>
    <row r="79" spans="1:16" x14ac:dyDescent="0.2">
      <c r="A79" s="12"/>
      <c r="B79" s="12"/>
      <c r="C79" s="12"/>
      <c r="D79" s="12"/>
      <c r="E79" s="13"/>
      <c r="F79" s="14"/>
      <c r="G79" s="14"/>
      <c r="H79" s="12"/>
      <c r="I79" s="14"/>
      <c r="J79" s="14"/>
      <c r="K79" s="14"/>
      <c r="L79" s="14"/>
      <c r="M79" s="14"/>
      <c r="N79" s="14"/>
      <c r="O79" s="14"/>
      <c r="P79" t="str">
        <f t="shared" si="2"/>
        <v>OK</v>
      </c>
    </row>
    <row r="80" spans="1:16" x14ac:dyDescent="0.2">
      <c r="A80" s="12"/>
      <c r="B80" s="12"/>
      <c r="C80" s="12"/>
      <c r="D80" s="12"/>
      <c r="E80" s="13"/>
      <c r="F80" s="14"/>
      <c r="G80" s="14"/>
      <c r="H80" s="12"/>
      <c r="I80" s="14"/>
      <c r="J80" s="14"/>
      <c r="K80" s="14"/>
      <c r="L80" s="14"/>
      <c r="M80" s="14"/>
      <c r="N80" s="14"/>
      <c r="O80" s="14"/>
      <c r="P80" t="str">
        <f t="shared" si="2"/>
        <v>OK</v>
      </c>
    </row>
    <row r="81" spans="1:16" x14ac:dyDescent="0.2">
      <c r="A81" s="12"/>
      <c r="B81" s="12"/>
      <c r="C81" s="12"/>
      <c r="D81" s="12"/>
      <c r="E81" s="13"/>
      <c r="F81" s="14"/>
      <c r="G81" s="14"/>
      <c r="H81" s="12"/>
      <c r="I81" s="14"/>
      <c r="J81" s="14"/>
      <c r="K81" s="14"/>
      <c r="L81" s="14"/>
      <c r="M81" s="14"/>
      <c r="N81" s="14"/>
      <c r="O81" s="14"/>
      <c r="P81" t="str">
        <f t="shared" si="2"/>
        <v>OK</v>
      </c>
    </row>
    <row r="82" spans="1:16" x14ac:dyDescent="0.2">
      <c r="A82" s="12"/>
      <c r="B82" s="12"/>
      <c r="C82" s="12"/>
      <c r="D82" s="12"/>
      <c r="E82" s="13"/>
      <c r="F82" s="14"/>
      <c r="G82" s="14"/>
      <c r="H82" s="12"/>
      <c r="I82" s="14"/>
      <c r="J82" s="14"/>
      <c r="K82" s="14"/>
      <c r="L82" s="14"/>
      <c r="M82" s="14"/>
      <c r="N82" s="14"/>
      <c r="O82" s="14"/>
      <c r="P82" t="str">
        <f t="shared" si="2"/>
        <v>OK</v>
      </c>
    </row>
    <row r="83" spans="1:16" x14ac:dyDescent="0.2">
      <c r="A83" s="12"/>
      <c r="B83" s="12"/>
      <c r="C83" s="12"/>
      <c r="D83" s="12"/>
      <c r="E83" s="13"/>
      <c r="F83" s="14"/>
      <c r="G83" s="14"/>
      <c r="H83" s="12"/>
      <c r="I83" s="14"/>
      <c r="J83" s="14"/>
      <c r="K83" s="14"/>
      <c r="L83" s="14"/>
      <c r="M83" s="14"/>
      <c r="N83" s="14"/>
      <c r="O83" s="14"/>
      <c r="P83" t="str">
        <f t="shared" si="2"/>
        <v>OK</v>
      </c>
    </row>
    <row r="84" spans="1:16" x14ac:dyDescent="0.2">
      <c r="A84" s="12"/>
      <c r="B84" s="12"/>
      <c r="C84" s="12"/>
      <c r="D84" s="12"/>
      <c r="E84" s="13"/>
      <c r="F84" s="14"/>
      <c r="G84" s="14"/>
      <c r="H84" s="12"/>
      <c r="I84" s="14"/>
      <c r="J84" s="14"/>
      <c r="K84" s="14"/>
      <c r="L84" s="14"/>
      <c r="M84" s="14"/>
      <c r="N84" s="14"/>
      <c r="O84" s="14"/>
      <c r="P84" t="str">
        <f t="shared" si="2"/>
        <v>OK</v>
      </c>
    </row>
    <row r="85" spans="1:16" x14ac:dyDescent="0.2">
      <c r="A85" s="12"/>
      <c r="B85" s="12"/>
      <c r="C85" s="12"/>
      <c r="D85" s="12"/>
      <c r="E85" s="13"/>
      <c r="F85" s="14"/>
      <c r="G85" s="14"/>
      <c r="H85" s="12"/>
      <c r="I85" s="14"/>
      <c r="J85" s="14"/>
      <c r="K85" s="14"/>
      <c r="L85" s="14"/>
      <c r="M85" s="14"/>
      <c r="N85" s="14"/>
      <c r="O85" s="14"/>
      <c r="P85" t="str">
        <f t="shared" si="2"/>
        <v>OK</v>
      </c>
    </row>
    <row r="86" spans="1:16" x14ac:dyDescent="0.2">
      <c r="A86" s="12"/>
      <c r="B86" s="12"/>
      <c r="C86" s="12"/>
      <c r="D86" s="12"/>
      <c r="E86" s="13"/>
      <c r="F86" s="14"/>
      <c r="G86" s="14"/>
      <c r="H86" s="12"/>
      <c r="I86" s="14"/>
      <c r="J86" s="14"/>
      <c r="K86" s="14"/>
      <c r="L86" s="14"/>
      <c r="M86" s="14"/>
      <c r="N86" s="14"/>
      <c r="O86" s="14"/>
      <c r="P86" t="str">
        <f t="shared" si="2"/>
        <v>OK</v>
      </c>
    </row>
    <row r="87" spans="1:16" x14ac:dyDescent="0.2">
      <c r="A87" s="12"/>
      <c r="B87" s="12"/>
      <c r="C87" s="12"/>
      <c r="D87" s="12"/>
      <c r="E87" s="13"/>
      <c r="F87" s="14"/>
      <c r="G87" s="14"/>
      <c r="H87" s="12"/>
      <c r="I87" s="14"/>
      <c r="J87" s="14"/>
      <c r="K87" s="14"/>
      <c r="L87" s="14"/>
      <c r="M87" s="14"/>
      <c r="N87" s="14"/>
      <c r="O87" s="14"/>
      <c r="P87" t="str">
        <f t="shared" si="2"/>
        <v>OK</v>
      </c>
    </row>
    <row r="88" spans="1:16" x14ac:dyDescent="0.2">
      <c r="A88" s="12"/>
      <c r="B88" s="12"/>
      <c r="C88" s="12"/>
      <c r="D88" s="12"/>
      <c r="E88" s="13"/>
      <c r="F88" s="14"/>
      <c r="G88" s="14"/>
      <c r="H88" s="12"/>
      <c r="I88" s="14"/>
      <c r="J88" s="14"/>
      <c r="K88" s="14"/>
      <c r="L88" s="14"/>
      <c r="M88" s="14"/>
      <c r="N88" s="14"/>
      <c r="O88" s="14"/>
      <c r="P88" t="str">
        <f t="shared" si="2"/>
        <v>OK</v>
      </c>
    </row>
    <row r="89" spans="1:16" x14ac:dyDescent="0.2">
      <c r="A89" s="12"/>
      <c r="B89" s="12"/>
      <c r="C89" s="12"/>
      <c r="D89" s="12"/>
      <c r="E89" s="13"/>
      <c r="F89" s="14"/>
      <c r="G89" s="14"/>
      <c r="H89" s="12"/>
      <c r="I89" s="14"/>
      <c r="J89" s="14"/>
      <c r="K89" s="14"/>
      <c r="L89" s="14"/>
      <c r="M89" s="14"/>
      <c r="N89" s="14"/>
      <c r="O89" s="14"/>
      <c r="P89" t="str">
        <f t="shared" si="2"/>
        <v>OK</v>
      </c>
    </row>
    <row r="90" spans="1:16" x14ac:dyDescent="0.2">
      <c r="A90" s="12"/>
      <c r="B90" s="12"/>
      <c r="C90" s="12"/>
      <c r="D90" s="12"/>
      <c r="E90" s="13"/>
      <c r="F90" s="14"/>
      <c r="G90" s="14"/>
      <c r="H90" s="12"/>
      <c r="I90" s="14"/>
      <c r="J90" s="14"/>
      <c r="K90" s="14"/>
      <c r="L90" s="14"/>
      <c r="M90" s="14"/>
      <c r="N90" s="14"/>
      <c r="O90" s="14"/>
      <c r="P90" t="str">
        <f t="shared" si="2"/>
        <v>OK</v>
      </c>
    </row>
    <row r="91" spans="1:16" x14ac:dyDescent="0.2">
      <c r="A91" s="12"/>
      <c r="B91" s="12"/>
      <c r="C91" s="12"/>
      <c r="D91" s="12"/>
      <c r="E91" s="13"/>
      <c r="F91" s="14"/>
      <c r="G91" s="14"/>
      <c r="H91" s="12"/>
      <c r="I91" s="14"/>
      <c r="J91" s="14"/>
      <c r="K91" s="14"/>
      <c r="L91" s="14"/>
      <c r="M91" s="14"/>
      <c r="N91" s="14"/>
      <c r="O91" s="14"/>
      <c r="P91" t="str">
        <f t="shared" si="2"/>
        <v>OK</v>
      </c>
    </row>
    <row r="92" spans="1:16" x14ac:dyDescent="0.2">
      <c r="A92" s="12"/>
      <c r="B92" s="12"/>
      <c r="C92" s="12"/>
      <c r="D92" s="12"/>
      <c r="E92" s="13"/>
      <c r="F92" s="14"/>
      <c r="G92" s="14"/>
      <c r="H92" s="12"/>
      <c r="I92" s="14"/>
      <c r="J92" s="14"/>
      <c r="K92" s="14"/>
      <c r="L92" s="14"/>
      <c r="M92" s="14"/>
      <c r="N92" s="14"/>
      <c r="O92" s="14"/>
      <c r="P92" t="str">
        <f t="shared" si="2"/>
        <v>OK</v>
      </c>
    </row>
    <row r="93" spans="1:16" x14ac:dyDescent="0.2">
      <c r="A93" s="12"/>
      <c r="B93" s="12"/>
      <c r="C93" s="12"/>
      <c r="D93" s="12"/>
      <c r="E93" s="13"/>
      <c r="F93" s="14"/>
      <c r="G93" s="14"/>
      <c r="H93" s="12"/>
      <c r="I93" s="14"/>
      <c r="J93" s="14"/>
      <c r="K93" s="14"/>
      <c r="L93" s="14"/>
      <c r="M93" s="14"/>
      <c r="N93" s="14"/>
      <c r="O93" s="14"/>
      <c r="P93" t="str">
        <f t="shared" si="2"/>
        <v>OK</v>
      </c>
    </row>
    <row r="94" spans="1:16" x14ac:dyDescent="0.2">
      <c r="A94" s="12"/>
      <c r="B94" s="12"/>
      <c r="C94" s="12"/>
      <c r="D94" s="12"/>
      <c r="E94" s="13"/>
      <c r="F94" s="14"/>
      <c r="G94" s="14"/>
      <c r="H94" s="12"/>
      <c r="I94" s="14"/>
      <c r="J94" s="14"/>
      <c r="K94" s="14"/>
      <c r="L94" s="14"/>
      <c r="M94" s="14"/>
      <c r="N94" s="14"/>
      <c r="O94" s="14"/>
      <c r="P94" t="str">
        <f t="shared" si="2"/>
        <v>OK</v>
      </c>
    </row>
    <row r="95" spans="1:16" x14ac:dyDescent="0.2">
      <c r="A95" s="12"/>
      <c r="B95" s="12"/>
      <c r="C95" s="12"/>
      <c r="D95" s="12"/>
      <c r="E95" s="13"/>
      <c r="F95" s="14"/>
      <c r="G95" s="14"/>
      <c r="H95" s="12"/>
      <c r="I95" s="14"/>
      <c r="J95" s="14"/>
      <c r="K95" s="14"/>
      <c r="L95" s="14"/>
      <c r="M95" s="14"/>
      <c r="N95" s="14"/>
      <c r="O95" s="14"/>
      <c r="P95" t="str">
        <f t="shared" si="2"/>
        <v>OK</v>
      </c>
    </row>
    <row r="96" spans="1:16" x14ac:dyDescent="0.2">
      <c r="A96" s="12"/>
      <c r="B96" s="12"/>
      <c r="C96" s="12"/>
      <c r="D96" s="12"/>
      <c r="E96" s="13"/>
      <c r="F96" s="14"/>
      <c r="G96" s="14"/>
      <c r="H96" s="12"/>
      <c r="I96" s="14"/>
      <c r="J96" s="14"/>
      <c r="K96" s="14"/>
      <c r="L96" s="14"/>
      <c r="M96" s="14"/>
      <c r="N96" s="14"/>
      <c r="O96" s="14"/>
      <c r="P96" t="str">
        <f t="shared" si="2"/>
        <v>OK</v>
      </c>
    </row>
    <row r="97" spans="1:16" x14ac:dyDescent="0.2">
      <c r="A97" s="12"/>
      <c r="B97" s="12"/>
      <c r="C97" s="12"/>
      <c r="D97" s="12"/>
      <c r="E97" s="13"/>
      <c r="F97" s="14"/>
      <c r="G97" s="14"/>
      <c r="H97" s="12"/>
      <c r="I97" s="14"/>
      <c r="J97" s="14"/>
      <c r="K97" s="14"/>
      <c r="L97" s="14"/>
      <c r="M97" s="14"/>
      <c r="N97" s="14"/>
      <c r="O97" s="14"/>
      <c r="P97" t="str">
        <f t="shared" si="2"/>
        <v>OK</v>
      </c>
    </row>
    <row r="98" spans="1:16" x14ac:dyDescent="0.2">
      <c r="A98" s="12"/>
      <c r="B98" s="12"/>
      <c r="C98" s="12"/>
      <c r="D98" s="12"/>
      <c r="E98" s="13"/>
      <c r="F98" s="14"/>
      <c r="G98" s="14"/>
      <c r="H98" s="12"/>
      <c r="I98" s="14"/>
      <c r="J98" s="14"/>
      <c r="K98" s="14"/>
      <c r="L98" s="14"/>
      <c r="M98" s="14"/>
      <c r="N98" s="14"/>
      <c r="O98" s="14"/>
      <c r="P98" t="str">
        <f t="shared" si="2"/>
        <v>OK</v>
      </c>
    </row>
    <row r="99" spans="1:16" x14ac:dyDescent="0.2">
      <c r="A99" s="12"/>
      <c r="B99" s="12"/>
      <c r="C99" s="12"/>
      <c r="D99" s="12"/>
      <c r="E99" s="13"/>
      <c r="F99" s="14"/>
      <c r="G99" s="14"/>
      <c r="H99" s="12"/>
      <c r="I99" s="14"/>
      <c r="J99" s="14"/>
      <c r="K99" s="14"/>
      <c r="L99" s="14"/>
      <c r="M99" s="14"/>
      <c r="N99" s="14"/>
      <c r="O99" s="14"/>
      <c r="P99" t="str">
        <f t="shared" si="2"/>
        <v>OK</v>
      </c>
    </row>
    <row r="100" spans="1:16" x14ac:dyDescent="0.2">
      <c r="A100" s="12"/>
      <c r="B100" s="12"/>
      <c r="C100" s="12"/>
      <c r="D100" s="12"/>
      <c r="E100" s="13"/>
      <c r="F100" s="14"/>
      <c r="G100" s="14"/>
      <c r="H100" s="12"/>
      <c r="I100" s="14"/>
      <c r="J100" s="14"/>
      <c r="K100" s="14"/>
      <c r="L100" s="14"/>
      <c r="M100" s="14"/>
      <c r="N100" s="14"/>
      <c r="O100" s="14"/>
      <c r="P100" t="str">
        <f t="shared" si="2"/>
        <v>OK</v>
      </c>
    </row>
    <row r="101" spans="1:16" x14ac:dyDescent="0.2">
      <c r="A101" s="12"/>
      <c r="B101" s="12"/>
      <c r="C101" s="12"/>
      <c r="D101" s="12"/>
      <c r="E101" s="13"/>
      <c r="F101" s="14"/>
      <c r="G101" s="14"/>
      <c r="H101" s="12"/>
      <c r="I101" s="14"/>
      <c r="J101" s="14"/>
      <c r="K101" s="14"/>
      <c r="L101" s="14"/>
      <c r="M101" s="14"/>
      <c r="N101" s="14"/>
      <c r="O101" s="14"/>
      <c r="P101" t="str">
        <f t="shared" si="2"/>
        <v>OK</v>
      </c>
    </row>
    <row r="102" spans="1:16" x14ac:dyDescent="0.2">
      <c r="A102" s="12"/>
      <c r="B102" s="12"/>
      <c r="C102" s="12"/>
      <c r="D102" s="12"/>
      <c r="E102" s="13"/>
      <c r="F102" s="14"/>
      <c r="G102" s="14"/>
      <c r="H102" s="12"/>
      <c r="I102" s="14"/>
      <c r="J102" s="14"/>
      <c r="K102" s="14"/>
      <c r="L102" s="14"/>
      <c r="M102" s="14"/>
      <c r="N102" s="14"/>
      <c r="O102" s="14"/>
      <c r="P102" t="str">
        <f t="shared" si="2"/>
        <v>OK</v>
      </c>
    </row>
    <row r="103" spans="1:16" x14ac:dyDescent="0.2">
      <c r="A103" s="12"/>
      <c r="B103" s="12"/>
      <c r="C103" s="12"/>
      <c r="D103" s="12"/>
      <c r="E103" s="13"/>
      <c r="F103" s="14"/>
      <c r="G103" s="14"/>
      <c r="H103" s="12"/>
      <c r="I103" s="14"/>
      <c r="J103" s="14"/>
      <c r="K103" s="14"/>
      <c r="L103" s="14"/>
      <c r="M103" s="14"/>
      <c r="N103" s="14"/>
      <c r="O103" s="14"/>
      <c r="P103" t="str">
        <f t="shared" si="2"/>
        <v>OK</v>
      </c>
    </row>
    <row r="104" spans="1:16" x14ac:dyDescent="0.2">
      <c r="A104" s="12"/>
      <c r="B104" s="12"/>
      <c r="C104" s="12"/>
      <c r="D104" s="12"/>
      <c r="E104" s="13"/>
      <c r="F104" s="14"/>
      <c r="G104" s="14"/>
      <c r="H104" s="12"/>
      <c r="I104" s="14"/>
      <c r="J104" s="14"/>
      <c r="K104" s="14"/>
      <c r="L104" s="14"/>
      <c r="M104" s="14"/>
      <c r="N104" s="14"/>
      <c r="O104" s="14"/>
      <c r="P104" t="str">
        <f t="shared" si="2"/>
        <v>OK</v>
      </c>
    </row>
    <row r="105" spans="1:16" x14ac:dyDescent="0.2">
      <c r="A105" s="12"/>
      <c r="B105" s="12"/>
      <c r="C105" s="12"/>
      <c r="D105" s="12"/>
      <c r="E105" s="13"/>
      <c r="F105" s="14"/>
      <c r="G105" s="14"/>
      <c r="H105" s="12"/>
      <c r="I105" s="14"/>
      <c r="J105" s="14"/>
      <c r="K105" s="14"/>
      <c r="L105" s="14"/>
      <c r="M105" s="14"/>
      <c r="N105" s="14"/>
      <c r="O105" s="14"/>
      <c r="P105" t="str">
        <f t="shared" si="2"/>
        <v>OK</v>
      </c>
    </row>
    <row r="106" spans="1:16" x14ac:dyDescent="0.2">
      <c r="A106" s="12"/>
      <c r="B106" s="12"/>
      <c r="C106" s="12"/>
      <c r="D106" s="12"/>
      <c r="E106" s="13"/>
      <c r="F106" s="14"/>
      <c r="G106" s="14"/>
      <c r="H106" s="12"/>
      <c r="I106" s="14"/>
      <c r="J106" s="14"/>
      <c r="K106" s="14"/>
      <c r="L106" s="14"/>
      <c r="M106" s="14"/>
      <c r="N106" s="14"/>
      <c r="O106" s="14"/>
      <c r="P106" t="str">
        <f t="shared" si="2"/>
        <v>OK</v>
      </c>
    </row>
    <row r="107" spans="1:16" x14ac:dyDescent="0.2">
      <c r="A107" s="12"/>
      <c r="B107" s="12"/>
      <c r="C107" s="12"/>
      <c r="D107" s="12"/>
      <c r="E107" s="13"/>
      <c r="F107" s="14"/>
      <c r="G107" s="14"/>
      <c r="H107" s="12"/>
      <c r="I107" s="14"/>
      <c r="J107" s="14"/>
      <c r="K107" s="14"/>
      <c r="L107" s="14"/>
      <c r="M107" s="14"/>
      <c r="N107" s="14"/>
      <c r="O107" s="14"/>
      <c r="P107" t="str">
        <f t="shared" si="2"/>
        <v>OK</v>
      </c>
    </row>
    <row r="108" spans="1:16" x14ac:dyDescent="0.2">
      <c r="A108" s="12"/>
      <c r="B108" s="12"/>
      <c r="C108" s="12"/>
      <c r="D108" s="12"/>
      <c r="E108" s="13"/>
      <c r="F108" s="14"/>
      <c r="G108" s="14"/>
      <c r="H108" s="12"/>
      <c r="I108" s="14"/>
      <c r="J108" s="14"/>
      <c r="K108" s="14"/>
      <c r="L108" s="14"/>
      <c r="M108" s="14"/>
      <c r="N108" s="14"/>
      <c r="O108" s="14"/>
      <c r="P108" t="str">
        <f t="shared" ref="P108:P111" si="3">IF(SUM(I108:O108)=SUM(F108:G108),"OK","ERRORE COMPILAZIONE")</f>
        <v>OK</v>
      </c>
    </row>
    <row r="109" spans="1:16" x14ac:dyDescent="0.2">
      <c r="A109" s="12"/>
      <c r="B109" s="12"/>
      <c r="C109" s="12"/>
      <c r="D109" s="12"/>
      <c r="E109" s="13"/>
      <c r="F109" s="14"/>
      <c r="G109" s="14"/>
      <c r="H109" s="12"/>
      <c r="I109" s="14"/>
      <c r="J109" s="14"/>
      <c r="K109" s="14"/>
      <c r="L109" s="14"/>
      <c r="M109" s="14"/>
      <c r="N109" s="14"/>
      <c r="O109" s="14"/>
      <c r="P109" t="str">
        <f t="shared" si="3"/>
        <v>OK</v>
      </c>
    </row>
    <row r="110" spans="1:16" x14ac:dyDescent="0.2">
      <c r="A110" s="12"/>
      <c r="B110" s="12"/>
      <c r="C110" s="12"/>
      <c r="D110" s="12"/>
      <c r="E110" s="13"/>
      <c r="F110" s="14"/>
      <c r="G110" s="14"/>
      <c r="H110" s="12"/>
      <c r="I110" s="14"/>
      <c r="J110" s="14"/>
      <c r="K110" s="14"/>
      <c r="L110" s="14"/>
      <c r="M110" s="14"/>
      <c r="N110" s="14"/>
      <c r="O110" s="14"/>
      <c r="P110" t="str">
        <f t="shared" si="3"/>
        <v>OK</v>
      </c>
    </row>
    <row r="111" spans="1:16" x14ac:dyDescent="0.2">
      <c r="A111" s="12"/>
      <c r="B111" s="12"/>
      <c r="C111" s="12"/>
      <c r="D111" s="12"/>
      <c r="E111" s="13"/>
      <c r="F111" s="14"/>
      <c r="G111" s="14"/>
      <c r="H111" s="12"/>
      <c r="I111" s="14"/>
      <c r="J111" s="14"/>
      <c r="K111" s="14"/>
      <c r="L111" s="14"/>
      <c r="M111" s="14"/>
      <c r="N111" s="14"/>
      <c r="O111" s="14"/>
      <c r="P111" t="str">
        <f t="shared" si="3"/>
        <v>OK</v>
      </c>
    </row>
  </sheetData>
  <sheetProtection algorithmName="SHA-512" hashValue="YLUY6wGYXJdOBbCU6pnUZhg1HM7Fl7OibFxlklChq23CDOcQVR8xLt+1SjHtvhxzPzxPIp6BbgJGZ4rkdglQHg==" saltValue="N0uBv1zptXFXSbHbNO4I/w==" spinCount="100000" sheet="1" objects="1" scenarios="1"/>
  <mergeCells count="1">
    <mergeCell ref="C1:D1"/>
  </mergeCells>
  <conditionalFormatting sqref="P12:P111">
    <cfRule type="containsText" dxfId="4" priority="1" operator="containsText" text="OK">
      <formula>NOT(ISERROR(SEARCH("OK",P12)))</formula>
    </cfRule>
    <cfRule type="containsText" dxfId="3" priority="2" operator="containsText" text="Errore Compilazione">
      <formula>NOT(ISERROR(SEARCH("Errore Compilazione",P12)))</formula>
    </cfRule>
    <cfRule type="containsText" dxfId="2" priority="3" operator="containsText" text="Errore di Compilazione">
      <formula>NOT(ISERROR(SEARCH("Errore di Compilazione",P12)))</formula>
    </cfRule>
    <cfRule type="containsText" dxfId="1" priority="4" operator="containsText" text="OK">
      <formula>NOT(ISERROR(SEARCH("OK",P12)))</formula>
    </cfRule>
  </conditionalFormatting>
  <dataValidations count="2">
    <dataValidation type="list" operator="equal" allowBlank="1" showErrorMessage="1" sqref="A12:A111" xr:uid="{00000000-0002-0000-0100-000000000000}">
      <formula1>"Preventivo,Computo metrico,Fattura,Altro"</formula1>
      <formula2>0</formula2>
    </dataValidation>
    <dataValidation type="list" operator="equal" allowBlank="1" showErrorMessage="1" sqref="H12:H111" xr:uid="{326F3A1A-EF75-48FB-92E0-D637C9C94130}">
      <formula1>"Spese Generali,07,10,18,19,47,48,53,56,66"</formula1>
    </dataValidation>
  </dataValidations>
  <pageMargins left="0.7" right="0.7" top="0.75" bottom="0.75" header="0.511811023622047" footer="0.511811023622047"/>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F13"/>
  <sheetViews>
    <sheetView topLeftCell="A6" zoomScale="110" zoomScaleNormal="110" workbookViewId="0">
      <selection activeCell="F4" sqref="F4"/>
    </sheetView>
  </sheetViews>
  <sheetFormatPr defaultColWidth="11.5703125" defaultRowHeight="12.75" x14ac:dyDescent="0.2"/>
  <cols>
    <col min="1" max="1" width="73.140625" customWidth="1"/>
    <col min="2" max="2" width="25.85546875" customWidth="1"/>
    <col min="3" max="5" width="23.5703125" customWidth="1"/>
    <col min="6" max="6" width="10.7109375" bestFit="1" customWidth="1"/>
  </cols>
  <sheetData>
    <row r="2" spans="1:6" ht="25.5" x14ac:dyDescent="0.2">
      <c r="A2" s="15" t="s">
        <v>28</v>
      </c>
      <c r="B2" s="16" t="s">
        <v>29</v>
      </c>
      <c r="C2" s="16" t="s">
        <v>30</v>
      </c>
      <c r="D2" s="17" t="s">
        <v>31</v>
      </c>
      <c r="E2" s="17" t="s">
        <v>32</v>
      </c>
      <c r="F2" s="18" t="s">
        <v>33</v>
      </c>
    </row>
    <row r="3" spans="1:6" ht="13.5" x14ac:dyDescent="0.25">
      <c r="A3" s="46" t="s">
        <v>56</v>
      </c>
      <c r="B3" s="46"/>
      <c r="C3" s="46"/>
      <c r="D3" s="19"/>
      <c r="E3" s="19"/>
    </row>
    <row r="4" spans="1:6" ht="77.25" x14ac:dyDescent="0.25">
      <c r="A4" s="20" t="s">
        <v>34</v>
      </c>
      <c r="B4" s="21" t="s">
        <v>35</v>
      </c>
      <c r="C4" s="43">
        <f>SUM(Data_input!J12:J111)</f>
        <v>0</v>
      </c>
      <c r="D4" s="22" t="s">
        <v>54</v>
      </c>
      <c r="E4" s="23">
        <v>10</v>
      </c>
      <c r="F4" s="42" t="e">
        <f>C4*E4/C12</f>
        <v>#DIV/0!</v>
      </c>
    </row>
    <row r="5" spans="1:6" ht="18.75" thickBot="1" x14ac:dyDescent="0.3">
      <c r="A5" s="47" t="s">
        <v>37</v>
      </c>
      <c r="B5" s="47"/>
      <c r="C5" s="47">
        <v>0</v>
      </c>
      <c r="D5" s="25"/>
      <c r="E5" s="25"/>
      <c r="F5" s="42"/>
    </row>
    <row r="6" spans="1:6" ht="52.5" thickBot="1" x14ac:dyDescent="0.3">
      <c r="A6" s="26" t="s">
        <v>62</v>
      </c>
      <c r="B6" s="24" t="s">
        <v>63</v>
      </c>
      <c r="C6" s="43">
        <f>SUM(Data_input!K12:K111)</f>
        <v>0</v>
      </c>
      <c r="D6" s="22" t="s">
        <v>36</v>
      </c>
      <c r="E6" s="23">
        <v>1</v>
      </c>
      <c r="F6" s="42" t="e">
        <f>C6*E6/C12</f>
        <v>#DIV/0!</v>
      </c>
    </row>
    <row r="7" spans="1:6" ht="170.25" customHeight="1" thickBot="1" x14ac:dyDescent="0.3">
      <c r="A7" s="26" t="s">
        <v>49</v>
      </c>
      <c r="B7" s="21" t="s">
        <v>66</v>
      </c>
      <c r="C7" s="44">
        <f>SUM(Data_input!L12:L111)</f>
        <v>0</v>
      </c>
      <c r="D7" s="22" t="s">
        <v>36</v>
      </c>
      <c r="E7" s="23">
        <v>5</v>
      </c>
      <c r="F7" s="42" t="e">
        <f>C7*E7/C12</f>
        <v>#DIV/0!</v>
      </c>
    </row>
    <row r="8" spans="1:6" ht="65.25" thickBot="1" x14ac:dyDescent="0.3">
      <c r="A8" s="26" t="s">
        <v>38</v>
      </c>
      <c r="B8" s="24" t="s">
        <v>74</v>
      </c>
      <c r="C8" s="43">
        <f>SUM(Data_input!M12:M111)</f>
        <v>0</v>
      </c>
      <c r="D8" s="22" t="s">
        <v>36</v>
      </c>
      <c r="E8" s="23">
        <v>4</v>
      </c>
      <c r="F8" s="42" t="e">
        <f>C8*E8/C12</f>
        <v>#DIV/0!</v>
      </c>
    </row>
    <row r="9" spans="1:6" ht="90.75" thickBot="1" x14ac:dyDescent="0.3">
      <c r="A9" s="26" t="s">
        <v>64</v>
      </c>
      <c r="B9" s="24" t="s">
        <v>75</v>
      </c>
      <c r="C9" s="44">
        <f>SUM(Data_input!N12:N111)</f>
        <v>0</v>
      </c>
      <c r="D9" s="22" t="s">
        <v>36</v>
      </c>
      <c r="E9" s="23">
        <v>4</v>
      </c>
      <c r="F9" s="42" t="e">
        <f>C9*E9/C12</f>
        <v>#DIV/0!</v>
      </c>
    </row>
    <row r="10" spans="1:6" ht="52.5" thickBot="1" x14ac:dyDescent="0.3">
      <c r="A10" s="26" t="s">
        <v>76</v>
      </c>
      <c r="B10" s="24" t="s">
        <v>77</v>
      </c>
      <c r="C10" s="45">
        <f>SUM(Data_input!O12:O111)</f>
        <v>0</v>
      </c>
      <c r="D10" s="22" t="s">
        <v>36</v>
      </c>
      <c r="E10" s="23">
        <v>4</v>
      </c>
      <c r="F10" s="42" t="e">
        <f>C10*E10/C12</f>
        <v>#DIV/0!</v>
      </c>
    </row>
    <row r="11" spans="1:6" ht="19.5" thickBot="1" x14ac:dyDescent="0.25">
      <c r="A11" s="26" t="s">
        <v>39</v>
      </c>
      <c r="B11" s="24"/>
      <c r="C11" s="32">
        <f>SUM(Data_input!I12:I111)</f>
        <v>0</v>
      </c>
      <c r="D11" s="23"/>
      <c r="E11" s="23"/>
    </row>
    <row r="12" spans="1:6" ht="38.25" x14ac:dyDescent="0.2">
      <c r="A12" s="27" t="s">
        <v>40</v>
      </c>
      <c r="B12" s="28" t="s">
        <v>41</v>
      </c>
      <c r="C12" s="33">
        <f>SUM(C4:C11)</f>
        <v>0</v>
      </c>
      <c r="D12" s="23"/>
      <c r="E12" s="23"/>
    </row>
    <row r="13" spans="1:6" ht="30.75" customHeight="1" x14ac:dyDescent="0.25">
      <c r="A13" s="29" t="s">
        <v>42</v>
      </c>
      <c r="F13" s="34" t="e">
        <f>SUM(F4:F10)</f>
        <v>#DIV/0!</v>
      </c>
    </row>
  </sheetData>
  <sheetProtection algorithmName="SHA-512" hashValue="jFl17tczY94SKKF12ixzxona9xna/qVUdnp8RcOrKUdgQZWZh+q0EHAzJiKbX7p7GjFH53o04bfAMVCaPhb0fg==" saltValue="0g+jTY60kEFmhmMiOAAm5g==" spinCount="100000" sheet="1" objects="1" scenarios="1"/>
  <mergeCells count="2">
    <mergeCell ref="A3:C3"/>
    <mergeCell ref="A5:C5"/>
  </mergeCells>
  <phoneticPr fontId="16" type="noConversion"/>
  <conditionalFormatting sqref="C4 E4 C5:E5 C6:C10 E6:E10 C11:E12">
    <cfRule type="expression" dxfId="0" priority="3">
      <formula>#REF!&gt;10000000</formula>
    </cfRule>
  </conditionalFormatting>
  <dataValidations count="1">
    <dataValidation type="decimal" allowBlank="1" showInputMessage="1" showErrorMessage="1" errorTitle="Solo valori numerici" error="Inserire solo valori numerici compresi tra 0 e 10.000.000" sqref="E4 D5:E5 D11:E12 E6:E10 C4:C12" xr:uid="{00000000-0002-0000-0200-000000000000}">
      <formula1>0</formula1>
      <formula2>10000000</formula2>
    </dataValidation>
  </dataValidations>
  <pageMargins left="0.78749999999999998" right="0.78749999999999998" top="1.0249999999999999" bottom="1.0249999999999999" header="0.78749999999999998" footer="0.78749999999999998"/>
  <pageSetup paperSize="9" orientation="portrait" useFirstPageNumber="1" horizontalDpi="300" verticalDpi="300" r:id="rId1"/>
  <headerFooter>
    <oddHeader>&amp;C&amp;A</oddHeader>
    <oddFooter>&amp;CPagina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4"/>
  <sheetViews>
    <sheetView tabSelected="1" zoomScale="110" zoomScaleNormal="110" workbookViewId="0">
      <selection activeCell="A9" sqref="A9"/>
    </sheetView>
  </sheetViews>
  <sheetFormatPr defaultColWidth="8.7109375" defaultRowHeight="12.75" x14ac:dyDescent="0.2"/>
  <cols>
    <col min="1" max="1" width="46.28515625" customWidth="1"/>
    <col min="2" max="2" width="66.28515625" customWidth="1"/>
  </cols>
  <sheetData>
    <row r="1" spans="1:2" x14ac:dyDescent="0.2">
      <c r="A1" s="50" t="s">
        <v>43</v>
      </c>
      <c r="B1" s="50"/>
    </row>
    <row r="2" spans="1:2" x14ac:dyDescent="0.2">
      <c r="A2" s="30" t="s">
        <v>44</v>
      </c>
      <c r="B2" s="30" t="s">
        <v>10</v>
      </c>
    </row>
    <row r="3" spans="1:2" x14ac:dyDescent="0.2">
      <c r="A3" s="31" t="s">
        <v>65</v>
      </c>
      <c r="B3" s="41">
        <f>SUMIF(Data_input!H12:H111,"07",Data_input!F12:F111)+SUMIF(Data_input!H12:H111,"07",Data_input!G12:G111)</f>
        <v>0</v>
      </c>
    </row>
    <row r="4" spans="1:2" x14ac:dyDescent="0.2">
      <c r="A4" s="31" t="s">
        <v>55</v>
      </c>
      <c r="B4" s="41">
        <f>SUMIF(Data_input!H12:H111,"10",Data_input!F12:F111)+SUMIF(Data_input!H12:H111,"10",Data_input!G12:G111)</f>
        <v>0</v>
      </c>
    </row>
    <row r="5" spans="1:2" x14ac:dyDescent="0.2">
      <c r="A5" s="31" t="s">
        <v>67</v>
      </c>
      <c r="B5" s="41">
        <f>SUMIF(Data_input!H12:H111,"18",Data_input!F12:F111)+SUMIF(Data_input!H12:H111,"18",Data_input!G12:G111)</f>
        <v>0</v>
      </c>
    </row>
    <row r="6" spans="1:2" x14ac:dyDescent="0.2">
      <c r="A6" s="31" t="s">
        <v>68</v>
      </c>
      <c r="B6" s="41">
        <f>SUMIF(Data_input!H12:H111,"19",Data_input!F12:F111)+SUMIF(Data_input!H12:H111,"19",Data_input!G12:G111)</f>
        <v>0</v>
      </c>
    </row>
    <row r="7" spans="1:2" x14ac:dyDescent="0.2">
      <c r="A7" s="31" t="s">
        <v>69</v>
      </c>
      <c r="B7" s="41">
        <f>SUMIF(Data_input!H12:H111,"47",Data_input!F12:F111)+SUMIF(Data_input!H12:H111,"47",Data_input!G12:G111)</f>
        <v>0</v>
      </c>
    </row>
    <row r="8" spans="1:2" x14ac:dyDescent="0.2">
      <c r="A8" s="31" t="s">
        <v>70</v>
      </c>
      <c r="B8" s="41">
        <f>SUMIF(Data_input!H12:H111,"48",Data_input!F12:F111)+SUMIF(Data_input!H12:H111,"48",Data_input!G12:G111)</f>
        <v>0</v>
      </c>
    </row>
    <row r="9" spans="1:2" x14ac:dyDescent="0.2">
      <c r="A9" s="31" t="s">
        <v>78</v>
      </c>
      <c r="B9" s="41">
        <f>SUMIF(Data_input!H12:H111,"53",Data_input!F12:F111)+SUMIF(Data_input!H12:H111,"53",Data_input!G12:G111)</f>
        <v>0</v>
      </c>
    </row>
    <row r="10" spans="1:2" x14ac:dyDescent="0.2">
      <c r="A10" s="31" t="s">
        <v>71</v>
      </c>
      <c r="B10" s="41">
        <f>SUMIF(Data_input!H12:H111,"56",Data_input!F12:F111)+SUMIF(Data_input!H12:H111,"56",Data_input!G12:G111)</f>
        <v>0</v>
      </c>
    </row>
    <row r="11" spans="1:2" x14ac:dyDescent="0.2">
      <c r="A11" s="31" t="s">
        <v>50</v>
      </c>
      <c r="B11" s="41">
        <f>SUMIF(Data_input!H12:H111,"66",Data_input!F12:F111)+SUMIF(Data_input!H12:H111,"66",Data_input!G12:G111)</f>
        <v>0</v>
      </c>
    </row>
    <row r="12" spans="1:2" x14ac:dyDescent="0.2">
      <c r="A12" s="31" t="s">
        <v>45</v>
      </c>
      <c r="B12" s="41">
        <f>SUM(B3:B11)</f>
        <v>0</v>
      </c>
    </row>
    <row r="13" spans="1:2" x14ac:dyDescent="0.2">
      <c r="A13" s="31" t="s">
        <v>46</v>
      </c>
      <c r="B13" s="41">
        <f>SUMIF(Data_input!H12:H111,"Spese Generali",Data_input!F12:F111)+SUMIF(Data_input!H12:H111,"Spese Generali",Data_input!G12:G111)</f>
        <v>0</v>
      </c>
    </row>
    <row r="14" spans="1:2" x14ac:dyDescent="0.2">
      <c r="A14" s="31" t="s">
        <v>47</v>
      </c>
      <c r="B14" s="41">
        <f>SUM(B12:B13)</f>
        <v>0</v>
      </c>
    </row>
  </sheetData>
  <sheetProtection algorithmName="SHA-512" hashValue="+KA19ECKV81be/q1gWmq2MdFVrgS/bp0Iz/YszYuNQFsS2Zp2MRXPhVXheFitTSD6lNP/+eIH0wHsL75DNB/6Q==" saltValue="pG8KTRpusSYXLLQy9aBPlg==" spinCount="100000" sheet="1" objects="1" scenarios="1"/>
  <mergeCells count="1">
    <mergeCell ref="A1:B1"/>
  </mergeCells>
  <phoneticPr fontId="16" type="noConversion"/>
  <pageMargins left="0.7" right="0.7" top="0.75" bottom="0.75" header="0.511811023622047" footer="0.511811023622047"/>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Note</vt:lpstr>
      <vt:lpstr>Data_input</vt:lpstr>
      <vt:lpstr>Punteggio</vt:lpstr>
      <vt:lpstr>Riepilogo_operazioni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Davide Pagliai</dc:creator>
  <cp:keywords/>
  <dc:description/>
  <cp:lastModifiedBy>Simone D'Elia</cp:lastModifiedBy>
  <cp:revision>27</cp:revision>
  <dcterms:created xsi:type="dcterms:W3CDTF">2024-11-13T12:42:49Z</dcterms:created>
  <dcterms:modified xsi:type="dcterms:W3CDTF">2026-10-15T08:13:22Z</dcterms:modified>
  <cp:category/>
  <cp:contentStatus/>
</cp:coreProperties>
</file>